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240" yWindow="30" windowWidth="19440" windowHeight="7755"/>
  </bookViews>
  <sheets>
    <sheet name="BTCL" sheetId="2" r:id="rId1"/>
    <sheet name="DoT" sheetId="4" r:id="rId2"/>
    <sheet name="BPO" sheetId="5" r:id="rId3"/>
    <sheet name="BCS" sheetId="6" r:id="rId4"/>
    <sheet name="TTALK" sheetId="7" r:id="rId5"/>
    <sheet name="TSS" sheetId="8" r:id="rId6"/>
    <sheet name="BSCCL" sheetId="9" r:id="rId7"/>
    <sheet name="Summary" sheetId="12" r:id="rId8"/>
  </sheets>
  <calcPr calcId="144525"/>
</workbook>
</file>

<file path=xl/calcChain.xml><?xml version="1.0" encoding="utf-8"?>
<calcChain xmlns="http://schemas.openxmlformats.org/spreadsheetml/2006/main">
  <c r="P35" i="9" l="1"/>
  <c r="C7" i="12" s="1"/>
  <c r="P38" i="8"/>
  <c r="C9" i="12" s="1"/>
  <c r="P40" i="7"/>
  <c r="C8" i="12" s="1"/>
  <c r="P37" i="6"/>
  <c r="C12" i="12" s="1"/>
  <c r="P41" i="5"/>
  <c r="C11" i="12" s="1"/>
  <c r="P36" i="4" l="1"/>
  <c r="C6" i="12" s="1"/>
  <c r="P37" i="2" l="1"/>
  <c r="C10" i="12" s="1"/>
</calcChain>
</file>

<file path=xl/sharedStrings.xml><?xml version="1.0" encoding="utf-8"?>
<sst xmlns="http://schemas.openxmlformats.org/spreadsheetml/2006/main" count="1318" uniqueCount="231">
  <si>
    <r>
      <t xml:space="preserve">কৌশলগত উদ্দেশ্য </t>
    </r>
    <r>
      <rPr>
        <sz val="9"/>
        <color theme="1"/>
        <rFont val="Times New Roman"/>
        <family val="1"/>
      </rPr>
      <t>(Strategic Objectives)</t>
    </r>
  </si>
  <si>
    <r>
      <t xml:space="preserve">কৌশলগত উদ্দেশ্যের মান </t>
    </r>
    <r>
      <rPr>
        <sz val="9"/>
        <color theme="1"/>
        <rFont val="NikoshBAN"/>
      </rPr>
      <t>(</t>
    </r>
    <r>
      <rPr>
        <sz val="9"/>
        <color theme="1"/>
        <rFont val="Times New Roman"/>
        <family val="1"/>
      </rPr>
      <t>Weight of Strategic Objectives)</t>
    </r>
    <r>
      <rPr>
        <sz val="11"/>
        <color theme="1"/>
        <rFont val="NikoshBAN"/>
      </rPr>
      <t xml:space="preserve"> </t>
    </r>
  </si>
  <si>
    <r>
      <t xml:space="preserve">কার্যক্রম </t>
    </r>
    <r>
      <rPr>
        <sz val="9"/>
        <color theme="1"/>
        <rFont val="NikoshBAN"/>
      </rPr>
      <t>(</t>
    </r>
    <r>
      <rPr>
        <sz val="9"/>
        <color theme="1"/>
        <rFont val="Times New Roman"/>
        <family val="1"/>
      </rPr>
      <t>Activities)</t>
    </r>
  </si>
  <si>
    <r>
      <t xml:space="preserve">কর্মসম্পাদন সূচক </t>
    </r>
    <r>
      <rPr>
        <sz val="9"/>
        <color theme="1"/>
        <rFont val="Times New Roman"/>
        <family val="1"/>
      </rPr>
      <t>(Performance Indicators)</t>
    </r>
    <r>
      <rPr>
        <sz val="11"/>
        <color theme="1"/>
        <rFont val="NikoshBAN"/>
      </rPr>
      <t xml:space="preserve"> </t>
    </r>
  </si>
  <si>
    <t>প্রকৃত অর্জন</t>
  </si>
  <si>
    <t>২০১৬-১৭</t>
  </si>
  <si>
    <t>২০১৭-১৮</t>
  </si>
  <si>
    <t>অসাধারন</t>
  </si>
  <si>
    <t>অতি উত্তম</t>
  </si>
  <si>
    <t>উত্তম</t>
  </si>
  <si>
    <t>চলতি মান</t>
  </si>
  <si>
    <t>চলতি মানের নিম্নে</t>
  </si>
  <si>
    <t>অর্জন</t>
  </si>
  <si>
    <t>মন্তব্য</t>
  </si>
  <si>
    <t>দেশব্যাপি অপটিক্যাল ফাইবার নেটওয়ার্ক বিস্তৃতিকরণ</t>
  </si>
  <si>
    <t>অপটিক্যাল ফাইবার ব্যাকহল সার্ভিস -এর ব্যবহার বৃদ্ধি</t>
  </si>
  <si>
    <t>ব্যবহৃত ব্যাকহল ব্যান্ডউইডথ</t>
  </si>
  <si>
    <t>জনগণের নিকট যুগপোযোগী ইন্টারনেট সেবা সহজলভ্যকরণ</t>
  </si>
  <si>
    <t>ইন্টারনেট সার্ভিস -এর ব্যবহার বৃদ্ধি</t>
  </si>
  <si>
    <t>ব্যবহৃত ইন্টারনেট ব্যান্ডউইডথ</t>
  </si>
  <si>
    <t>আধুনিক সুবিধা সম্বলিত টেলিফোন সেবা সম্প্রসারণ</t>
  </si>
  <si>
    <r>
      <t>GPON</t>
    </r>
    <r>
      <rPr>
        <sz val="11"/>
        <color theme="1"/>
        <rFont val="NikoshBAN"/>
      </rPr>
      <t xml:space="preserve"> সার্ভিস</t>
    </r>
  </si>
  <si>
    <r>
      <t>GPON</t>
    </r>
    <r>
      <rPr>
        <sz val="11"/>
        <color theme="1"/>
        <rFont val="NikoshBAN"/>
      </rPr>
      <t xml:space="preserve"> সংযোগ </t>
    </r>
  </si>
  <si>
    <t>সংখ্যা</t>
  </si>
  <si>
    <t>-</t>
  </si>
  <si>
    <t>বার্ষিক কর্মসম্পাদন চুক্তি বাস্তবায়ন জোরদারকরণ</t>
  </si>
  <si>
    <t>মাঠ পর্যায়ের কার্যালয়ের সঙ্গে ২০১৮-১৯ অর্থবছরের বার্ষিক কর্মসম্পাদন চুক্তি স্বাক্ষর ও ওয়েবসাইটে আপলোড</t>
  </si>
  <si>
    <t>বার্ষিক কর্মসম্পাদন চুক্তি স্বাক্ষরিত</t>
  </si>
  <si>
    <t>তারিখ</t>
  </si>
  <si>
    <t>২০ জুন, ২০১৮</t>
  </si>
  <si>
    <t>২১ জুন, ২০১৮</t>
  </si>
  <si>
    <t>২৪ জুন, ২০১৮</t>
  </si>
  <si>
    <t>২০১৮-১৯ অর্থবছরের বার্ষিক কর্মসম্পাদন চুক্তির অর্ধবার্ষিক মূল্যায়ন প্রতিবেদন সংশ্লিষ্ট মন্ত্রণালয়/বিভাগে দাখিল</t>
  </si>
  <si>
    <t xml:space="preserve"> মূল্যায়ন প্রতিবেদন দাখিলকৃত</t>
  </si>
  <si>
    <t>17 জানুয়ারি, ২০১৯</t>
  </si>
  <si>
    <t>২০ জানুয়ারি, ২০১৯</t>
  </si>
  <si>
    <t>২১ জানুয়ারি, ২০১৯</t>
  </si>
  <si>
    <t>২২ জানুয়ারি, ২০১৯</t>
  </si>
  <si>
    <t>২৩ জানুয়ারি, ২০১৯</t>
  </si>
  <si>
    <t>মাঠ পর্যায়ের কার্যালয়ের ২০১৮-১৯ অর্থবছরের বার্ষিক কর্মসম্পাদন চুক্তির অর্ধবার্ষিক মূল্যায়ন প্রতিবেদন পর্যালোচনান্তে ফলাবর্তক (feedback) মন্ত্রণালয়/বিভাগে প্রেরণ</t>
  </si>
  <si>
    <t>ফলাবর্তক (feedback) প্রদত্ত</t>
  </si>
  <si>
    <t>২৪ জানুয়ারি, ২০১৯</t>
  </si>
  <si>
    <t>৩১ জানুয়ারি, ২০১৯</t>
  </si>
  <si>
    <t>০৪ ফেব্রুয়ারি, ২০১৯</t>
  </si>
  <si>
    <t>০৮ ফেব্রুয়ারি, ২০১৯</t>
  </si>
  <si>
    <t>১১ ফেব্রুয়ারি, ২০১৯</t>
  </si>
  <si>
    <t>সরকারি কর্মসম্পাদন ব্যবস্থাপনা পদ্ধতিসহ অন্যান্য বিষয়ে কর্মকর্তা/ কর্মচারীদের জন্য প্রশিক্ষণ আয়োজন</t>
  </si>
  <si>
    <t>আয়োজিত প্রশিক্ষণের সময়</t>
  </si>
  <si>
    <t>জনঘন্টা*</t>
  </si>
  <si>
    <r>
      <t xml:space="preserve">৩৯৫৮৮ জন-ঘন্টা প্রশিক্ষণ প্রদান করা হয়েছে। </t>
    </r>
    <r>
      <rPr>
        <sz val="10"/>
        <color rgb="FF000000"/>
        <rFont val="NikoshBAN"/>
      </rPr>
      <t xml:space="preserve">প্রায় ৪০০০ জন কর্মকর্তা/ কর্মচারীর জন্য </t>
    </r>
    <r>
      <rPr>
        <sz val="10"/>
        <color theme="1"/>
        <rFont val="NikoshBAN"/>
      </rPr>
      <t>জন প্রতি গড় প্রশিক্ষণ ৯.৯</t>
    </r>
    <r>
      <rPr>
        <sz val="9"/>
        <color theme="1"/>
        <rFont val="NikoshBAN"/>
      </rPr>
      <t xml:space="preserve"> ঘন্টা।</t>
    </r>
    <r>
      <rPr>
        <sz val="10"/>
        <color theme="1"/>
        <rFont val="NikoshBAN"/>
      </rPr>
      <t xml:space="preserve"> ।</t>
    </r>
  </si>
  <si>
    <t>কার্যপদ্ধতি, কর্মপরিবেশ ও সেবার মানোন্নয়ন</t>
  </si>
  <si>
    <t>ই-ফাইলিং পদ্ধতি বাস্তবায়ন</t>
  </si>
  <si>
    <t>ফ্রন্ট ডেস্কের মাধ্যমে গৃহীত ডাক ই-ফাইলিং সিস্টেমে আপলোডকৃত</t>
  </si>
  <si>
    <t>%</t>
  </si>
  <si>
    <t>জুলাই-সেপ্টেম্বর’১৮ সময়কালে ৯৫টি ডাক ই-ফাইলে গ্রহণ করা হয়। গত ১ জুলাই’১৮ হতে বিটিসিএল এর নতুন অর্গানোগ্রাম চালূ হওয়ায় ই-ফাইলিং সিস্টেমে আইডি সংক্রান্ত জটিলতার সৃষ্টি হয়। ফলশ্রুতিতে ফ্রন্ট ডেস্কের মাধ্যমে গৃহীত ডাক ই-ফাইলিং সিস্টেমে আপলোড বিঘ্নিত হচ্ছে।</t>
  </si>
  <si>
    <t>ই-ফাইলে নথি নিষ্পত্তিকৃত**</t>
  </si>
  <si>
    <t>ই-ফাইলে পত্র জারীকৃত***</t>
  </si>
  <si>
    <t>দপ্তর/ সংস্থায় কর্তৃক অনলাইন সেবা চালু করা</t>
  </si>
  <si>
    <t>ন্যূনতম একটি নতুন ই-সার্ভিস চালুকৃত</t>
  </si>
  <si>
    <t>১০ জানুয়ারি, ২০১৯</t>
  </si>
  <si>
    <t>২৮ জানুয়ারি, ২০১৯</t>
  </si>
  <si>
    <t>৩১ মার্চ, ২০১৯</t>
  </si>
  <si>
    <t>৩০ এপ্রিল, ২০১৯</t>
  </si>
  <si>
    <t>কার্যক্রম চলমান</t>
  </si>
  <si>
    <r>
      <t xml:space="preserve">দপ্তর/সংস্থা ও অধীনস্থ কার্যালয়সমূহের উদ্ভাবনী উদ্যোগ ও ক্ষুদ্র উন্নয়ন প্রকল্প </t>
    </r>
    <r>
      <rPr>
        <sz val="11"/>
        <color rgb="FF000000"/>
        <rFont val="Times New Roman"/>
        <family val="1"/>
      </rPr>
      <t>(SIP)</t>
    </r>
    <r>
      <rPr>
        <sz val="11"/>
        <color rgb="FF000000"/>
        <rFont val="NikoshBAN"/>
      </rPr>
      <t xml:space="preserve"> বাস্তবায়ন</t>
    </r>
  </si>
  <si>
    <r>
      <t>উদ্ভাবনী উদ্যোগ ও ক্ষুদ্র উন্নয়ন প্রকল্প  (</t>
    </r>
    <r>
      <rPr>
        <sz val="11"/>
        <color rgb="FF000000"/>
        <rFont val="Times New Roman"/>
        <family val="1"/>
      </rPr>
      <t>SIP)</t>
    </r>
    <r>
      <rPr>
        <sz val="11"/>
        <color rgb="FF000000"/>
        <rFont val="Arial Unicode MS"/>
        <family val="2"/>
      </rPr>
      <t xml:space="preserve"> </t>
    </r>
    <r>
      <rPr>
        <sz val="11"/>
        <color rgb="FF000000"/>
        <rFont val="NikoshBAN"/>
      </rPr>
      <t>সমূহের হালনাগাদকৃত ডাটাবেইজ ওয়েবসাইটে প্রকাশিত</t>
    </r>
  </si>
  <si>
    <t>০৩ ফেব্রুয়ারি, ২০১৯</t>
  </si>
  <si>
    <t>১৮ ফেব্রুয়ারি, ২০১৯</t>
  </si>
  <si>
    <t>২৫ ফেব্রুয়ারি, ২০১৯</t>
  </si>
  <si>
    <t>০৪ মার্চ, ২০১৯</t>
  </si>
  <si>
    <t xml:space="preserve">ডাটাবেজ অনুযায়ী ন্যূনতম দুটি নতুন উদ্ভাবনী উদ্যোগ/ক্ষুদ্র উন্নয়ন প্রকল্প চালুকৃত </t>
  </si>
  <si>
    <t>০৮ এপ্রিল, ২০১৯</t>
  </si>
  <si>
    <t>২২ এপ্রিল, ২০১৯</t>
  </si>
  <si>
    <t>০২ মে, ২০১৯</t>
  </si>
  <si>
    <t>১৬ মে, ২০১৯</t>
  </si>
  <si>
    <t>৩০ মে, ২০১৯</t>
  </si>
  <si>
    <t>সিটিজেন্‌স চার্টার বাস্তবায়ন</t>
  </si>
  <si>
    <t xml:space="preserve">হালনাগাদকৃত সিটিজেন্‌স চার্টার অনুযায়ী প্রদত্ত সেবা </t>
  </si>
  <si>
    <t>সেবাগ্রহীতাদের মতামত পরিবীক্ষণের ব্যবস্থা চালুকৃত</t>
  </si>
  <si>
    <t>৩১ ডিসেম্বর, ২০১৮</t>
  </si>
  <si>
    <t>১৫ জানুয়ারি, ২০১৯</t>
  </si>
  <si>
    <t>০৭ ফেব্রুয়ারি, ২০১৯</t>
  </si>
  <si>
    <t>২৮ ফেব্রুয়ারি, ২০১৯</t>
  </si>
  <si>
    <t>অভিযোগ প্রতিকার ব্যবস্থা বাস্তবায়ন</t>
  </si>
  <si>
    <t>নির্দিষ্ট সময়ের মধ্যে অভিযোগ নিষ্পত্তিকৃত</t>
  </si>
  <si>
    <t>পিআরএল শুরুর ২মাস পূর্বে সংশ্লিষ্ট কর্মচারীর পিআরএল ও ছুটি নগদায়নপত্র জারি করা</t>
  </si>
  <si>
    <t>পিআরএল আদেশ জারিকৃত</t>
  </si>
  <si>
    <t>প্রযোজ্য নয়</t>
  </si>
  <si>
    <t>এ বিষয়ক পত্রাদি টেলিযোগাযোগ অধিদপ্তর হতে জারী করা হয়।</t>
  </si>
  <si>
    <t>ছুটি নগদায়নপত্র জারিকৃত</t>
  </si>
  <si>
    <t>আর্থিক ও সম্পদ ব্যবস্থাপনার উন্নয়ন</t>
  </si>
  <si>
    <t>অডিট আপত্তি নিষ্পত্তি কার্যক্রমের উন্নয়ন</t>
  </si>
  <si>
    <t>ত্রিপক্ষীয় সভায় অডিট আপত্তি নিষ্পত্তির জন্য সুপারিশকৃত</t>
  </si>
  <si>
    <t>অডিট আপত্তি নিষ্পত্তিকৃত</t>
  </si>
  <si>
    <t>অনেক আপত্তির নিষ্পত্তিমূলক জবাব অডিট অধিদপ্তরে প্রেরণ করা হলেও সেগুলোর নিষ্পত্তিপত্র জারী হয় নাই। এ বিষয়ে অডিট অধিদপ্তরের সাথে যোগাযোগ অব্যাহত রয়েছে।</t>
  </si>
  <si>
    <t>স্থাবর ও অস্থাবর সম্পত্তির হালনাগাদ তালিকা প্রস্তুত করা</t>
  </si>
  <si>
    <t xml:space="preserve">স্থাবর সম্পত্তির তালিকা হালনাগাদকৃত </t>
  </si>
  <si>
    <t>৩০.০৪.২০১৭খ্রি: তারিখে তালিকা ডাক ও টেলি: বিভাগে প্রেরণ করা হয়েছে।</t>
  </si>
  <si>
    <t xml:space="preserve">অস্থাবর সম্পত্তির তালিকা হালনাগাদকৃত </t>
  </si>
  <si>
    <t>বার্ষিক উন্নয়ন কর্মসূচি বাস্তবায়ন</t>
  </si>
  <si>
    <t>বার্ষিক উন্নয়ন কর্মসূচি বাস্তবায়িত</t>
  </si>
  <si>
    <t>বিটিসিএল এ বর্তমানে চলমান দুইটি প্রকল্পের কার্যক্রম শুরু হয়েছে। তবে এখনো অর্থ ছাড় হয় নাই।</t>
  </si>
  <si>
    <t>অব্যবহৃত/অকেজো যানবাহন বিদ্যমান নীতিমালা অনুযায়ী নিষ্পত্তিকরণ</t>
  </si>
  <si>
    <t>নিষ্পত্তিকৃত</t>
  </si>
  <si>
    <t xml:space="preserve">বকেয়া বিদ্যুৎ বিল পরিশোধ করা </t>
  </si>
  <si>
    <t>বিদ্যুৎ বিল পরিশোধিত</t>
  </si>
  <si>
    <t>শূণ্য পদের বিপরীতে নিয়োগ প্রদান</t>
  </si>
  <si>
    <t>নিয়োগ প্রদানকৃত</t>
  </si>
  <si>
    <t>জাতীয় শুদ্ধাচার কৌশল ও তথ্য অধিকার বাস্তবায়ন জোরদারকরণ</t>
  </si>
  <si>
    <t>জাতীয় শুদ্ধাচার কর্মপরিকল্পনা ও পরিবীক্ষণ কাঠামো বাস্তবায়ন ****</t>
  </si>
  <si>
    <t xml:space="preserve"> ত্রৈমাসিক প্রতিবেদন দাখিলকৃত</t>
  </si>
  <si>
    <t>জাতীয় শুদ্ধাচার কর্মপরিকল্পনা ও পরিবীক্ষণ কাঠামোয় অন্তর্ভুক্ত লক্ষ্যমাত্রা বাস্তবায়িত</t>
  </si>
  <si>
    <t>তথ্য বাতায়ন হালনাগাদকরন</t>
  </si>
  <si>
    <t>সকল অনলাইন সেবা তথ্য বাতায়নে সংযোজিত</t>
  </si>
  <si>
    <t>তথ্য বাতায়ন হালনাগাদকৃত</t>
  </si>
  <si>
    <r>
      <t>নিয়মিত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NikoshBAN"/>
      </rPr>
      <t>প্রয়োজনানুসারে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NikoshBAN"/>
      </rPr>
      <t>হালনাগাদ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NikoshBAN"/>
      </rPr>
      <t>করা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NikoshBAN"/>
      </rPr>
      <t>হয়।</t>
    </r>
  </si>
  <si>
    <t>দপ্তর/সংস্থার ২০১৭-১৮ অর্থবছরের বার্ষিক প্রতিবেদন প্রণয়ন ও  ওয়েবসাইটে প্রকাশ</t>
  </si>
  <si>
    <t>বার্ষিক প্রতিবেদন ওয়েবসাইটে প্রকাশিত</t>
  </si>
  <si>
    <t>১৮ অক্টোবর, ২০১৮</t>
  </si>
  <si>
    <t>৩১ অক্টোবর, ২০১৮</t>
  </si>
  <si>
    <t>১৫ নভেম্বর, ২০১৮</t>
  </si>
  <si>
    <t>২৯ নভেম্বর, ২০১৮</t>
  </si>
  <si>
    <t>০৬ ডিসেম্বর, ২০১৮</t>
  </si>
  <si>
    <r>
      <t>বার্ষিক প্রতিবেদন কোম্পানীর এজিএম -এ অনুমোদিত হওয়া সাপেক্ষে ওয়েবসা</t>
    </r>
    <r>
      <rPr>
        <sz val="10"/>
        <color theme="1"/>
        <rFont val="NikoshBAN"/>
      </rPr>
      <t>ইটে প্রকাশ করা হবে।</t>
    </r>
  </si>
  <si>
    <t>কর্মসম্পাদন সূচকের মান (Weight of  Performance Indicators)</t>
  </si>
  <si>
    <t>লক্ষ্যমাত্রা/ নির্ণায়ক ২০১৮-১৯ (Target Criteria Value for FY 2018-19)</t>
  </si>
  <si>
    <t xml:space="preserve">১ম </t>
  </si>
  <si>
    <t>Gbps (ক্রমপুঞ্জিভূত)</t>
  </si>
  <si>
    <t>সংখ্যা (ক্রমপুঞ্জিভূত)</t>
  </si>
  <si>
    <r>
      <t xml:space="preserve">একক </t>
    </r>
    <r>
      <rPr>
        <sz val="9"/>
        <color theme="1"/>
        <rFont val="Nikosh"/>
      </rPr>
      <t>(Unit)</t>
    </r>
    <r>
      <rPr>
        <sz val="11"/>
        <color theme="1"/>
        <rFont val="Nikosh"/>
      </rPr>
      <t xml:space="preserve"> </t>
    </r>
  </si>
  <si>
    <t>স্কোর</t>
  </si>
  <si>
    <t>আধুনিক তথ্যপ্রযুক্তি ও টেলিযোগাযোগ খাতের উৎকর্ষ সাধন ও উন্নয়ন</t>
  </si>
  <si>
    <t>টেলিযোগাযোগ খাতের যুগোপযোগী আইন, নীতি, গাইডলাইন ইত্যাদি প্রণয়নে কারিগরি, বিশেষজ্ঞ ও অন্যান্য প্রয়োজনীয় পরামর্শ/সহায়তা প্রদান ।</t>
  </si>
  <si>
    <t>টেলিযোগাযোগ আইন, নীতি, গাইডলাইন ইত্যাদি প্রণয়নে পরামর্শ/সহায়তা প্রদান ।</t>
  </si>
  <si>
    <t>সাইবার থ্রেট ডিটেকশন এন্ড রেসপন্স শীর্ষক প্রকল্প বাস্তবায়ন ।</t>
  </si>
  <si>
    <t>সাইবার স্পেস এবং ইন্টারনেটভিত্তিক ক্রাইম পর্যবেক্ষণ ও অপরাধ প্রতিহতকল্পে যন্ত্রপাতি স্থাপনের জন্য গৃহীত প্রকল্প বাস্তবায়ন ।</t>
  </si>
  <si>
    <t>৩১  মে ২০১৯</t>
  </si>
  <si>
    <t>১৫ জুন  ২০১৯</t>
  </si>
  <si>
    <t>২০ জুন  ২০১৯</t>
  </si>
  <si>
    <t>২৫ জুন  ২০১৯</t>
  </si>
  <si>
    <t>৩০ জুন  ২০১৯</t>
  </si>
  <si>
    <t>[1] WvK †mevi AvaywbKvqb, AvBwmwUwfwËK WvK‡mevi m¤cÖmviY</t>
  </si>
  <si>
    <t>[1.1] WvK †mevi cwiwa m¤cÖmviY</t>
  </si>
  <si>
    <t>[1.1.1] Av`vb cÖ`vbK…Z wRBwc</t>
  </si>
  <si>
    <t>msL¨v</t>
  </si>
  <si>
    <t>15,01,144wU</t>
  </si>
  <si>
    <t>[1.1.2] Av`vb cÖ`vbK…Z wPwVcÎ Ges cv‡m©j</t>
  </si>
  <si>
    <t>[1.1.3] weµxZ g¨vM‡bwUK w÷ªc m¤^wjZ †cv÷vj K¨vk KvW©</t>
  </si>
  <si>
    <t>[1.2] wWwRUvj c×wZ‡Z Avw_©K †jb‡`b myweav wbwðZKiY</t>
  </si>
  <si>
    <t>[1.2.1] ¯’vwcZ GwUGg ey_</t>
  </si>
  <si>
    <t>msL¨v (jÿ)</t>
  </si>
  <si>
    <t>[1.3] RivRxY© WvKNi ms¯‹vi</t>
  </si>
  <si>
    <t>[1.3.1] ms¯‹viK…Z WvKNi</t>
  </si>
  <si>
    <t>[2] †mev eûgyLxKiY</t>
  </si>
  <si>
    <t>[2.1] B-Kgvm© mvwf©m cÖeZ©b</t>
  </si>
  <si>
    <t>[2.1.1] B-Kgvm© mvwf©m cÖ`vbKvix WvKNi</t>
  </si>
  <si>
    <t>[2.2] jwRw÷K †gBj mvwf©m cÖeZ©b</t>
  </si>
  <si>
    <t>[2.2.1] jwRw÷K †gBj mvwf©m cÖewZ©Z WvKNi</t>
  </si>
  <si>
    <t xml:space="preserve">[১] টেলিযোগাযোগ  সেবার আধুনিকায়ন, সম্প্রসারণ </t>
  </si>
  <si>
    <t xml:space="preserve"> [১.৪] টেলিযোগাযোগ পণ্য উৎপাদন </t>
  </si>
  <si>
    <t>[১.৪.১] উৎপাদিত অপটিক্যাল ফাইবার ক্যাবল</t>
  </si>
  <si>
    <t>কিঃমিঃ</t>
  </si>
  <si>
    <t>১০২৩.৭৫৭ কিঃ মিঃ</t>
  </si>
  <si>
    <t>[১.৪.৪] উৎপাদিত কপার ক্যাবল</t>
  </si>
  <si>
    <t>সিকেএম</t>
  </si>
  <si>
    <t>১০৮৪৬.৮৩৬ সিকেএম</t>
  </si>
  <si>
    <t>[১.৪.৫] উৎপাদিত এইচডিপিই ডাক্ট</t>
  </si>
  <si>
    <t>কি:মি:</t>
  </si>
  <si>
    <t>১৫৭.৬৪৬ কিঃমিঃ</t>
  </si>
  <si>
    <t>১.১ 3G ও 2G নেটওয়ার্ক সম্প্রসারণ</t>
  </si>
  <si>
    <t>১.১.১ স্থাপিত Node-B</t>
  </si>
  <si>
    <t>১.১.২ স্থাপিত BTS</t>
  </si>
  <si>
    <t>৩জি ইন্টারনেট সেবা, প্রোডাক্ট ইনোভেশন ও ভ্যালু  অ্যাডেড সার্ভিসে টেলিটকের মার্কেট লিডার হওয়া</t>
  </si>
  <si>
    <t>২.১ ভ্যালু অ্যাডেড সার্ভিস সম্প্রসারণ</t>
  </si>
  <si>
    <t>২.১.১ মোবাইলের মাধ্যমে গৃহীত ভর্তির আবেদন</t>
  </si>
  <si>
    <t>সংখ্যা (লক্ষ)</t>
  </si>
  <si>
    <r>
      <t>২.১.২ মোবাইলের মাধ্যমে</t>
    </r>
    <r>
      <rPr>
        <sz val="8"/>
        <color theme="1"/>
        <rFont val="Nikosh"/>
      </rPr>
      <t>Bulk</t>
    </r>
    <r>
      <rPr>
        <sz val="10"/>
        <color theme="1"/>
        <rFont val="Nikosh"/>
      </rPr>
      <t xml:space="preserve"> এসএমএস সেবা</t>
    </r>
  </si>
  <si>
    <t>সংখ্যা (কোটি)</t>
  </si>
  <si>
    <t>২.১.৩ মোবাইলের মাধ্যমে পরিশোধিত ইউটিলিটি বিল</t>
  </si>
  <si>
    <t>২.১.৪ অনলাইনে সম্পাদিত চাকরী প্রার্থীর রেজিস্ট্রেশান</t>
  </si>
  <si>
    <t>সারা দেশব্যাপী বিস্তৃত রাষ্ট্রীয় মালিকানাধীন একটি শক্তিশালী ও নির্ভরযোগ্যমোবাইল টেলিযোগাযোগ নেটওয়ার্ক স্থাপন</t>
  </si>
  <si>
    <t>সাশ্রয়ী টেলিকম সার্ভিস প্রদান</t>
  </si>
  <si>
    <r>
      <t>টেলিযোগাযোগ পণ্য ও সরঞ্জামাদি উৎপাদন/</t>
    </r>
    <r>
      <rPr>
        <sz val="11"/>
        <color theme="1"/>
        <rFont val="SutonnyMJ"/>
      </rPr>
      <t>ms‡hvRb</t>
    </r>
    <r>
      <rPr>
        <sz val="11"/>
        <color theme="1"/>
        <rFont val="Arial Unicode MS"/>
        <family val="2"/>
      </rPr>
      <t xml:space="preserve"> </t>
    </r>
  </si>
  <si>
    <r>
      <t>উৎপাদিত/ সংযো</t>
    </r>
    <r>
      <rPr>
        <sz val="11"/>
        <color theme="1"/>
        <rFont val="SutonnyMJ"/>
      </rPr>
      <t>w</t>
    </r>
    <r>
      <rPr>
        <sz val="11"/>
        <color theme="1"/>
        <rFont val="Nikosh"/>
      </rPr>
      <t>জ</t>
    </r>
    <r>
      <rPr>
        <sz val="11"/>
        <color theme="1"/>
        <rFont val="SutonnyMJ"/>
      </rPr>
      <t>Z</t>
    </r>
    <r>
      <rPr>
        <sz val="11"/>
        <color theme="1"/>
        <rFont val="Nikosh"/>
      </rPr>
      <t xml:space="preserve"> ডিজিটাল মিটার</t>
    </r>
  </si>
  <si>
    <r>
      <t>উৎপাদিত/ সংযো</t>
    </r>
    <r>
      <rPr>
        <sz val="11"/>
        <color theme="1"/>
        <rFont val="SutonnyMJ"/>
      </rPr>
      <t>w</t>
    </r>
    <r>
      <rPr>
        <sz val="11"/>
        <color theme="1"/>
        <rFont val="Nikosh"/>
      </rPr>
      <t>জ</t>
    </r>
    <r>
      <rPr>
        <sz val="11"/>
        <color theme="1"/>
        <rFont val="SutonnyMJ"/>
      </rPr>
      <t>Z</t>
    </r>
    <r>
      <rPr>
        <sz val="11"/>
        <color theme="1"/>
        <rFont val="Nikosh"/>
      </rPr>
      <t xml:space="preserve"> ল্যাপটপ/ট্যাব</t>
    </r>
  </si>
  <si>
    <r>
      <t>উৎপাদিত/ সংযো</t>
    </r>
    <r>
      <rPr>
        <sz val="11"/>
        <color theme="1"/>
        <rFont val="SutonnyMJ"/>
      </rPr>
      <t>w</t>
    </r>
    <r>
      <rPr>
        <sz val="11"/>
        <color theme="1"/>
        <rFont val="Nikosh"/>
      </rPr>
      <t>জ</t>
    </r>
    <r>
      <rPr>
        <sz val="11"/>
        <color theme="1"/>
        <rFont val="SutonnyMJ"/>
      </rPr>
      <t>Z</t>
    </r>
    <r>
      <rPr>
        <sz val="11"/>
        <color theme="1"/>
        <rFont val="Nikosh"/>
      </rPr>
      <t xml:space="preserve"> টেলিফোন সেট</t>
    </r>
  </si>
  <si>
    <r>
      <t>উৎপাদিত/ সংযো</t>
    </r>
    <r>
      <rPr>
        <sz val="11"/>
        <color theme="1"/>
        <rFont val="SutonnyMJ"/>
      </rPr>
      <t>w</t>
    </r>
    <r>
      <rPr>
        <sz val="11"/>
        <color theme="1"/>
        <rFont val="Nikosh"/>
      </rPr>
      <t>জ</t>
    </r>
    <r>
      <rPr>
        <sz val="11"/>
        <color theme="1"/>
        <rFont val="SutonnyMJ"/>
      </rPr>
      <t>Z</t>
    </r>
    <r>
      <rPr>
        <sz val="11"/>
        <color theme="1"/>
        <rFont val="Nikosh"/>
      </rPr>
      <t xml:space="preserve"> </t>
    </r>
    <r>
      <rPr>
        <sz val="11"/>
        <color theme="1"/>
        <rFont val="Calibri"/>
        <family val="2"/>
        <scheme val="minor"/>
      </rPr>
      <t>PABX</t>
    </r>
  </si>
  <si>
    <t>17 ফেব্রুয়ারি, ২০১৯</t>
  </si>
  <si>
    <t>টেলিযোগাযোগ সেবার আধুনিকায়ন ও সম্প্রসারণ</t>
  </si>
  <si>
    <t>আন্তর্জাতিক ডাটা ও ইন্টারনেট সংযোগ এর বিক্রয় বৃদ্ধি</t>
  </si>
  <si>
    <r>
      <t>বিক্রয়কৃত ডাটা (</t>
    </r>
    <r>
      <rPr>
        <sz val="7"/>
        <color theme="1"/>
        <rFont val="Nikosh"/>
      </rPr>
      <t>IPLC</t>
    </r>
    <r>
      <rPr>
        <sz val="9"/>
        <color theme="1"/>
        <rFont val="Nikosh"/>
      </rPr>
      <t>)  ও ইন্টারনেট ব্যান্ডউইডথ</t>
    </r>
  </si>
  <si>
    <t>গিগাবিট পার সেকেন্ড</t>
  </si>
  <si>
    <t>১২ জুন ২০১৮</t>
  </si>
  <si>
    <t>অডিট হয়নি।</t>
  </si>
  <si>
    <t>স্থাবর সম্পত্তি নেই।</t>
  </si>
  <si>
    <t>অকেজো যানবাহন নেই।</t>
  </si>
  <si>
    <t>২০ জুন</t>
  </si>
  <si>
    <t>পযোজ্য নয়</t>
  </si>
  <si>
    <t>১৫ অক্টোবর, ২০১৮</t>
  </si>
  <si>
    <t>১২ জুন, ২০১৮</t>
  </si>
  <si>
    <t>অকেজো যানবাহন নেই</t>
  </si>
  <si>
    <t>BTCL</t>
  </si>
  <si>
    <t>DoT</t>
  </si>
  <si>
    <t>BPO</t>
  </si>
  <si>
    <t>BCS</t>
  </si>
  <si>
    <t>TTALK</t>
  </si>
  <si>
    <t>TSS</t>
  </si>
  <si>
    <t>BSCCL</t>
  </si>
  <si>
    <t>ORG</t>
  </si>
  <si>
    <t>SCORE</t>
  </si>
  <si>
    <t>দপ্তর/সংস্থা</t>
  </si>
  <si>
    <t>ডাক ও টেলিযোগাযোগ বিভাগ</t>
  </si>
  <si>
    <t>ইতঃপূর্বে সম্পন্নকৃত</t>
  </si>
  <si>
    <t>১৫ নভেম্বর ২০১৮</t>
  </si>
  <si>
    <t>ষান্মাসিক</t>
  </si>
  <si>
    <t>৭ জানুয়ারি, ২০১৯</t>
  </si>
  <si>
    <t>১৩ সেপ্টেম্বর ২০১৮</t>
  </si>
  <si>
    <t>২৫ আগস্ট ২০১৮</t>
  </si>
  <si>
    <t>ইতঃপূর্বে সম্পন্নকৃত???</t>
  </si>
  <si>
    <t>3 জানুয়ারি, ২০১৯??</t>
  </si>
  <si>
    <t>৩ জানুয়ারি ২০১৯ ??</t>
  </si>
  <si>
    <t>৬ জানুয়ারি</t>
  </si>
  <si>
    <t>৩ জানুয়ারি ২০১৯</t>
  </si>
  <si>
    <t>২০ ডিসেম্বর ২০১৮?</t>
  </si>
  <si>
    <t>২৭ ডিসেম্বর ২০১৮?</t>
  </si>
  <si>
    <t>২৭ নভেম্বর ২০১৮</t>
  </si>
  <si>
    <t>৭ জানুয়ারি ২০১৯</t>
  </si>
  <si>
    <t>??</t>
  </si>
  <si>
    <t>ষান্মাসিক প্রতিবেদন ২০১৮-২০১৯</t>
  </si>
  <si>
    <t>১৬০?</t>
  </si>
  <si>
    <t>১৫০?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</si>
</sst>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5000445]0.00%"/>
    <numFmt numFmtId="165" formatCode="[$-5000445]0"/>
    <numFmt numFmtId="166" formatCode="[$-5000445]0.#"/>
    <numFmt numFmtId="167" formatCode="[$-5000445]0.##"/>
    <numFmt numFmtId="168" formatCode="[$-5000445]0.###"/>
    <numFmt numFmtId="169" formatCode="[$-5000445]#,##0"/>
    <numFmt numFmtId="170" formatCode="[$-5000445]#,##0.000"/>
    <numFmt numFmtId="171" formatCode="[$-5000445]0.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NikoshBAN"/>
    </font>
    <font>
      <sz val="9"/>
      <color theme="1"/>
      <name val="Times New Roman"/>
      <family val="1"/>
    </font>
    <font>
      <sz val="9"/>
      <color theme="1"/>
      <name val="NikoshBAN"/>
    </font>
    <font>
      <sz val="12"/>
      <color theme="1"/>
      <name val="NikoshBAN"/>
    </font>
    <font>
      <sz val="10"/>
      <color theme="1"/>
      <name val="NikoshBAN"/>
    </font>
    <font>
      <sz val="10.5"/>
      <color rgb="FF000000"/>
      <name val="Arial"/>
      <family val="2"/>
    </font>
    <font>
      <vertAlign val="superscript"/>
      <sz val="11"/>
      <color theme="1"/>
      <name val="Times New Roman"/>
      <family val="1"/>
    </font>
    <font>
      <sz val="10"/>
      <color rgb="FF000000"/>
      <name val="NikoshBAN"/>
    </font>
    <font>
      <sz val="11"/>
      <color rgb="FF000000"/>
      <name val="NikoshBAN"/>
    </font>
    <font>
      <sz val="10.5"/>
      <color rgb="FF000000"/>
      <name val="NikoshBAN"/>
    </font>
    <font>
      <sz val="11"/>
      <color rgb="FF000000"/>
      <name val="Times New Roman"/>
      <family val="1"/>
    </font>
    <font>
      <sz val="11"/>
      <color rgb="FF000000"/>
      <name val="Arial Unicode MS"/>
      <family val="2"/>
    </font>
    <font>
      <sz val="11"/>
      <color theme="1"/>
      <name val="Nikosh"/>
    </font>
    <font>
      <sz val="9"/>
      <color theme="1"/>
      <name val="Nikosh"/>
    </font>
    <font>
      <sz val="10"/>
      <color theme="1"/>
      <name val="Nikosh"/>
    </font>
    <font>
      <sz val="10.5"/>
      <color rgb="FF000000"/>
      <name val="Nikosh"/>
    </font>
    <font>
      <sz val="12"/>
      <color theme="1"/>
      <name val="Nikosh"/>
    </font>
    <font>
      <sz val="9"/>
      <color rgb="FF000000"/>
      <name val="SutonnyMJ"/>
    </font>
    <font>
      <sz val="9"/>
      <color rgb="FFFF0000"/>
      <name val="Nikosh"/>
    </font>
    <font>
      <sz val="8"/>
      <color theme="1"/>
      <name val="Nikosh"/>
    </font>
    <font>
      <sz val="11"/>
      <color theme="1"/>
      <name val="SutonnyMJ"/>
    </font>
    <font>
      <sz val="11"/>
      <color theme="1"/>
      <name val="Arial Unicode MS"/>
      <family val="2"/>
    </font>
    <font>
      <sz val="7"/>
      <color theme="1"/>
      <name val="Nikosh"/>
    </font>
    <font>
      <sz val="18"/>
      <color theme="1"/>
      <name val="Nikosh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11" fillId="2" borderId="1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justify" vertical="center" wrapText="1"/>
    </xf>
    <xf numFmtId="170" fontId="15" fillId="0" borderId="1" xfId="0" applyNumberFormat="1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166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4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71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vertical="top" wrapText="1"/>
    </xf>
    <xf numFmtId="171" fontId="16" fillId="0" borderId="1" xfId="0" applyNumberFormat="1" applyFont="1" applyBorder="1" applyAlignment="1">
      <alignment horizontal="center" vertical="center" wrapText="1"/>
    </xf>
    <xf numFmtId="171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1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71" fontId="6" fillId="0" borderId="3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171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2" borderId="1" xfId="0" applyFont="1" applyFill="1" applyBorder="1" applyAlignment="1">
      <alignment horizontal="center" vertical="center" wrapText="1"/>
    </xf>
    <xf numFmtId="171" fontId="6" fillId="2" borderId="1" xfId="0" applyNumberFormat="1" applyFont="1" applyFill="1" applyBorder="1" applyAlignment="1">
      <alignment horizontal="center" vertical="center" wrapText="1"/>
    </xf>
    <xf numFmtId="171" fontId="6" fillId="0" borderId="6" xfId="0" applyNumberFormat="1" applyFont="1" applyBorder="1" applyAlignment="1">
      <alignment horizontal="center" vertical="center" wrapText="1"/>
    </xf>
    <xf numFmtId="171" fontId="0" fillId="0" borderId="0" xfId="0" applyNumberFormat="1" applyFill="1"/>
    <xf numFmtId="171" fontId="6" fillId="0" borderId="5" xfId="0" applyNumberFormat="1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justify" vertical="center" wrapText="1"/>
    </xf>
    <xf numFmtId="0" fontId="25" fillId="0" borderId="0" xfId="0" applyFont="1"/>
    <xf numFmtId="0" fontId="26" fillId="0" borderId="0" xfId="0" applyFont="1"/>
    <xf numFmtId="0" fontId="26" fillId="0" borderId="1" xfId="0" applyFont="1" applyBorder="1"/>
    <xf numFmtId="2" fontId="26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9" fontId="14" fillId="0" borderId="6" xfId="0" applyNumberFormat="1" applyFont="1" applyBorder="1" applyAlignment="1">
      <alignment horizontal="center" vertical="center" wrapText="1"/>
    </xf>
    <xf numFmtId="169" fontId="14" fillId="0" borderId="5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8" fontId="20" fillId="2" borderId="1" xfId="0" applyNumberFormat="1" applyFont="1" applyFill="1" applyBorder="1" applyAlignment="1">
      <alignment horizontal="center" vertical="center" wrapText="1"/>
    </xf>
    <xf numFmtId="171" fontId="16" fillId="0" borderId="6" xfId="0" applyNumberFormat="1" applyFont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B1" workbookViewId="0">
      <pane ySplit="4" topLeftCell="A5" activePane="bottomLeft" state="frozen"/>
      <selection pane="bottomLeft" activeCell="C5" sqref="C5"/>
    </sheetView>
  </sheetViews>
  <sheetFormatPr defaultRowHeight="15.75" x14ac:dyDescent="0.3"/>
  <cols>
    <col min="1" max="1" width="13.42578125" customWidth="1"/>
    <col min="2" max="2" width="11.7109375" customWidth="1"/>
    <col min="3" max="3" width="15.28515625" customWidth="1"/>
    <col min="4" max="4" width="17.7109375" customWidth="1"/>
    <col min="5" max="5" width="11.42578125" style="24" customWidth="1"/>
    <col min="6" max="6" width="17" customWidth="1"/>
    <col min="9" max="9" width="9.7109375" bestFit="1" customWidth="1"/>
    <col min="16" max="16" width="9.140625" style="71"/>
  </cols>
  <sheetData>
    <row r="1" spans="1:17" x14ac:dyDescent="0.25">
      <c r="A1" s="129" t="s">
        <v>0</v>
      </c>
      <c r="B1" s="129" t="s">
        <v>1</v>
      </c>
      <c r="C1" s="129" t="s">
        <v>2</v>
      </c>
      <c r="D1" s="129" t="s">
        <v>3</v>
      </c>
      <c r="E1" s="132" t="s">
        <v>129</v>
      </c>
      <c r="F1" s="129" t="s">
        <v>124</v>
      </c>
      <c r="G1" s="138" t="s">
        <v>4</v>
      </c>
      <c r="H1" s="139"/>
      <c r="I1" s="140" t="s">
        <v>125</v>
      </c>
      <c r="J1" s="139"/>
      <c r="K1" s="139"/>
      <c r="L1" s="139"/>
      <c r="M1" s="139"/>
      <c r="N1" s="140" t="s">
        <v>12</v>
      </c>
      <c r="O1" s="140"/>
      <c r="P1" s="140"/>
      <c r="Q1" s="140"/>
    </row>
    <row r="2" spans="1:17" ht="31.5" x14ac:dyDescent="0.25">
      <c r="A2" s="130"/>
      <c r="B2" s="130"/>
      <c r="C2" s="130"/>
      <c r="D2" s="130"/>
      <c r="E2" s="133"/>
      <c r="F2" s="130"/>
      <c r="G2" s="129" t="s">
        <v>5</v>
      </c>
      <c r="H2" s="129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29" t="s">
        <v>126</v>
      </c>
      <c r="O2" s="129" t="s">
        <v>214</v>
      </c>
      <c r="P2" s="141" t="s">
        <v>130</v>
      </c>
      <c r="Q2" s="129" t="s">
        <v>13</v>
      </c>
    </row>
    <row r="3" spans="1:17" x14ac:dyDescent="0.25">
      <c r="A3" s="131"/>
      <c r="B3" s="131"/>
      <c r="C3" s="131"/>
      <c r="D3" s="131"/>
      <c r="E3" s="134"/>
      <c r="F3" s="131"/>
      <c r="G3" s="131"/>
      <c r="H3" s="131"/>
      <c r="I3" s="3">
        <v>1</v>
      </c>
      <c r="J3" s="3">
        <v>0.9</v>
      </c>
      <c r="K3" s="3">
        <v>0.8</v>
      </c>
      <c r="L3" s="3">
        <v>0.7</v>
      </c>
      <c r="M3" s="3">
        <v>0.6</v>
      </c>
      <c r="N3" s="131"/>
      <c r="O3" s="131"/>
      <c r="P3" s="142"/>
      <c r="Q3" s="131"/>
    </row>
    <row r="4" spans="1:17" ht="15" x14ac:dyDescent="0.25">
      <c r="A4" s="4">
        <v>1</v>
      </c>
      <c r="B4" s="4">
        <v>2</v>
      </c>
      <c r="C4" s="4">
        <v>3</v>
      </c>
      <c r="D4" s="4">
        <v>4</v>
      </c>
      <c r="E4" s="21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78.75" x14ac:dyDescent="0.25">
      <c r="A5" s="1" t="s">
        <v>14</v>
      </c>
      <c r="B5" s="7">
        <v>50</v>
      </c>
      <c r="C5" s="1" t="s">
        <v>15</v>
      </c>
      <c r="D5" s="1" t="s">
        <v>16</v>
      </c>
      <c r="E5" s="22" t="s">
        <v>127</v>
      </c>
      <c r="F5" s="7">
        <v>50</v>
      </c>
      <c r="G5" s="10">
        <v>183.5</v>
      </c>
      <c r="H5" s="6">
        <v>243.5</v>
      </c>
      <c r="I5" s="8">
        <v>295</v>
      </c>
      <c r="J5" s="8">
        <v>292</v>
      </c>
      <c r="K5" s="8">
        <v>288</v>
      </c>
      <c r="L5" s="8">
        <v>284</v>
      </c>
      <c r="M5" s="8">
        <v>280</v>
      </c>
      <c r="N5" s="10">
        <v>263.5</v>
      </c>
      <c r="O5" s="10">
        <v>283.5</v>
      </c>
      <c r="P5" s="68">
        <v>50</v>
      </c>
      <c r="Q5" s="6"/>
    </row>
    <row r="6" spans="1:17" ht="63" x14ac:dyDescent="0.25">
      <c r="A6" s="1" t="s">
        <v>17</v>
      </c>
      <c r="B6" s="1">
        <v>20</v>
      </c>
      <c r="C6" s="1" t="s">
        <v>18</v>
      </c>
      <c r="D6" s="1" t="s">
        <v>19</v>
      </c>
      <c r="E6" s="22" t="s">
        <v>127</v>
      </c>
      <c r="F6" s="7">
        <v>20</v>
      </c>
      <c r="G6" s="10">
        <v>76.599999999999994</v>
      </c>
      <c r="H6" s="10">
        <v>124.7</v>
      </c>
      <c r="I6" s="8">
        <v>160</v>
      </c>
      <c r="J6" s="8">
        <v>157</v>
      </c>
      <c r="K6" s="8">
        <v>153</v>
      </c>
      <c r="L6" s="8">
        <v>148</v>
      </c>
      <c r="M6" s="8">
        <v>145</v>
      </c>
      <c r="N6" s="10">
        <v>143.1</v>
      </c>
      <c r="O6" s="10">
        <v>138.1</v>
      </c>
      <c r="P6" s="68">
        <v>14</v>
      </c>
      <c r="Q6" s="6"/>
    </row>
    <row r="7" spans="1:17" ht="63" x14ac:dyDescent="0.25">
      <c r="A7" s="1" t="s">
        <v>20</v>
      </c>
      <c r="B7" s="7">
        <v>5</v>
      </c>
      <c r="C7" s="5" t="s">
        <v>21</v>
      </c>
      <c r="D7" s="5" t="s">
        <v>22</v>
      </c>
      <c r="E7" s="23" t="s">
        <v>128</v>
      </c>
      <c r="F7" s="7">
        <v>5</v>
      </c>
      <c r="G7" s="6" t="s">
        <v>24</v>
      </c>
      <c r="H7" s="8">
        <v>840</v>
      </c>
      <c r="I7" s="7">
        <v>4100</v>
      </c>
      <c r="J7" s="7">
        <v>3900</v>
      </c>
      <c r="K7" s="7">
        <v>3600</v>
      </c>
      <c r="L7" s="7">
        <v>3250</v>
      </c>
      <c r="M7" s="7">
        <v>2850</v>
      </c>
      <c r="N7" s="8">
        <v>1424</v>
      </c>
      <c r="O7" s="8">
        <v>2111</v>
      </c>
      <c r="P7" s="68">
        <v>3.5</v>
      </c>
      <c r="Q7" s="9"/>
    </row>
    <row r="9" spans="1:17" ht="126" x14ac:dyDescent="0.25">
      <c r="A9" s="135" t="s">
        <v>25</v>
      </c>
      <c r="B9" s="136">
        <v>3</v>
      </c>
      <c r="C9" s="11" t="s">
        <v>26</v>
      </c>
      <c r="D9" s="11" t="s">
        <v>27</v>
      </c>
      <c r="E9" s="22" t="s">
        <v>28</v>
      </c>
      <c r="F9" s="13">
        <v>0.5</v>
      </c>
      <c r="G9" s="12"/>
      <c r="H9" s="12"/>
      <c r="I9" s="12" t="s">
        <v>29</v>
      </c>
      <c r="J9" s="12" t="s">
        <v>30</v>
      </c>
      <c r="K9" s="12" t="s">
        <v>31</v>
      </c>
      <c r="L9" s="12" t="s">
        <v>24</v>
      </c>
      <c r="M9" s="12" t="s">
        <v>24</v>
      </c>
      <c r="N9" s="12" t="s">
        <v>29</v>
      </c>
      <c r="O9" s="113" t="s">
        <v>29</v>
      </c>
      <c r="P9" s="69">
        <v>0.5</v>
      </c>
      <c r="Q9" s="14"/>
    </row>
    <row r="10" spans="1:17" ht="110.25" x14ac:dyDescent="0.25">
      <c r="A10" s="135"/>
      <c r="B10" s="136"/>
      <c r="C10" s="11" t="s">
        <v>32</v>
      </c>
      <c r="D10" s="11" t="s">
        <v>33</v>
      </c>
      <c r="E10" s="22" t="s">
        <v>28</v>
      </c>
      <c r="F10" s="13">
        <v>0.5</v>
      </c>
      <c r="G10" s="12"/>
      <c r="H10" s="12"/>
      <c r="I10" s="12" t="s">
        <v>34</v>
      </c>
      <c r="J10" s="12" t="s">
        <v>35</v>
      </c>
      <c r="K10" s="12" t="s">
        <v>36</v>
      </c>
      <c r="L10" s="12" t="s">
        <v>37</v>
      </c>
      <c r="M10" s="12" t="s">
        <v>38</v>
      </c>
      <c r="N10" s="12"/>
      <c r="O10" s="113" t="s">
        <v>215</v>
      </c>
      <c r="P10" s="69">
        <v>0.5</v>
      </c>
      <c r="Q10" s="14"/>
    </row>
    <row r="11" spans="1:17" ht="173.25" x14ac:dyDescent="0.25">
      <c r="A11" s="135"/>
      <c r="B11" s="136"/>
      <c r="C11" s="11" t="s">
        <v>39</v>
      </c>
      <c r="D11" s="11" t="s">
        <v>40</v>
      </c>
      <c r="E11" s="22" t="s">
        <v>28</v>
      </c>
      <c r="F11" s="15">
        <v>1</v>
      </c>
      <c r="G11" s="12"/>
      <c r="H11" s="12"/>
      <c r="I11" s="12" t="s">
        <v>41</v>
      </c>
      <c r="J11" s="12" t="s">
        <v>42</v>
      </c>
      <c r="K11" s="12" t="s">
        <v>43</v>
      </c>
      <c r="L11" s="12" t="s">
        <v>44</v>
      </c>
      <c r="M11" s="12" t="s">
        <v>45</v>
      </c>
      <c r="N11" s="12"/>
      <c r="O11" s="113"/>
      <c r="P11" s="69">
        <v>1</v>
      </c>
      <c r="Q11" s="14"/>
    </row>
    <row r="12" spans="1:17" ht="148.5" x14ac:dyDescent="0.25">
      <c r="A12" s="135"/>
      <c r="B12" s="136"/>
      <c r="C12" s="11" t="s">
        <v>46</v>
      </c>
      <c r="D12" s="11" t="s">
        <v>47</v>
      </c>
      <c r="E12" s="22" t="s">
        <v>48</v>
      </c>
      <c r="F12" s="15">
        <v>1</v>
      </c>
      <c r="G12" s="12"/>
      <c r="H12" s="12"/>
      <c r="I12" s="15">
        <v>60</v>
      </c>
      <c r="J12" s="12" t="s">
        <v>24</v>
      </c>
      <c r="K12" s="12" t="s">
        <v>24</v>
      </c>
      <c r="L12" s="12" t="s">
        <v>24</v>
      </c>
      <c r="M12" s="12" t="s">
        <v>24</v>
      </c>
      <c r="N12" s="13">
        <v>9.9</v>
      </c>
      <c r="O12" s="80">
        <v>26.09</v>
      </c>
      <c r="P12" s="69">
        <v>0</v>
      </c>
      <c r="Q12" s="16" t="s">
        <v>49</v>
      </c>
    </row>
    <row r="13" spans="1:17" ht="364.5" x14ac:dyDescent="0.25">
      <c r="A13" s="135" t="s">
        <v>50</v>
      </c>
      <c r="B13" s="136">
        <v>10</v>
      </c>
      <c r="C13" s="135" t="s">
        <v>51</v>
      </c>
      <c r="D13" s="11" t="s">
        <v>52</v>
      </c>
      <c r="E13" s="22" t="s">
        <v>53</v>
      </c>
      <c r="F13" s="15">
        <v>1</v>
      </c>
      <c r="G13" s="12"/>
      <c r="H13" s="12"/>
      <c r="I13" s="15">
        <v>80</v>
      </c>
      <c r="J13" s="15">
        <v>70</v>
      </c>
      <c r="K13" s="15">
        <v>60</v>
      </c>
      <c r="L13" s="15">
        <v>55</v>
      </c>
      <c r="M13" s="15">
        <v>50</v>
      </c>
      <c r="N13" s="12"/>
      <c r="O13" s="17">
        <v>9.2799999999999994</v>
      </c>
      <c r="P13" s="69">
        <v>0</v>
      </c>
      <c r="Q13" s="14" t="s">
        <v>54</v>
      </c>
    </row>
    <row r="14" spans="1:17" ht="31.5" x14ac:dyDescent="0.25">
      <c r="A14" s="135"/>
      <c r="B14" s="136"/>
      <c r="C14" s="135"/>
      <c r="D14" s="11" t="s">
        <v>55</v>
      </c>
      <c r="E14" s="22" t="s">
        <v>53</v>
      </c>
      <c r="F14" s="15">
        <v>1</v>
      </c>
      <c r="G14" s="12"/>
      <c r="H14" s="12"/>
      <c r="I14" s="15">
        <v>50</v>
      </c>
      <c r="J14" s="15">
        <v>45</v>
      </c>
      <c r="K14" s="15">
        <v>40</v>
      </c>
      <c r="L14" s="15">
        <v>35</v>
      </c>
      <c r="M14" s="15">
        <v>30</v>
      </c>
      <c r="N14" s="12"/>
      <c r="O14" s="17">
        <v>94.29</v>
      </c>
      <c r="P14" s="69">
        <v>1</v>
      </c>
      <c r="Q14" s="14"/>
    </row>
    <row r="15" spans="1:17" ht="31.5" x14ac:dyDescent="0.25">
      <c r="A15" s="135"/>
      <c r="B15" s="136"/>
      <c r="C15" s="135"/>
      <c r="D15" s="11" t="s">
        <v>56</v>
      </c>
      <c r="E15" s="22" t="s">
        <v>53</v>
      </c>
      <c r="F15" s="15">
        <v>1</v>
      </c>
      <c r="G15" s="12"/>
      <c r="H15" s="12"/>
      <c r="I15" s="15">
        <v>40</v>
      </c>
      <c r="J15" s="15">
        <v>35</v>
      </c>
      <c r="K15" s="15">
        <v>30</v>
      </c>
      <c r="L15" s="15">
        <v>25</v>
      </c>
      <c r="M15" s="15">
        <v>20</v>
      </c>
      <c r="N15" s="12"/>
      <c r="O15" s="17">
        <v>24.24</v>
      </c>
      <c r="P15" s="69">
        <v>0.6</v>
      </c>
      <c r="Q15" s="14"/>
    </row>
    <row r="16" spans="1:17" ht="47.25" x14ac:dyDescent="0.25">
      <c r="A16" s="135"/>
      <c r="B16" s="136"/>
      <c r="C16" s="11" t="s">
        <v>57</v>
      </c>
      <c r="D16" s="11" t="s">
        <v>58</v>
      </c>
      <c r="E16" s="22" t="s">
        <v>28</v>
      </c>
      <c r="F16" s="15">
        <v>1</v>
      </c>
      <c r="G16" s="12"/>
      <c r="H16" s="12"/>
      <c r="I16" s="12" t="s">
        <v>59</v>
      </c>
      <c r="J16" s="12" t="s">
        <v>41</v>
      </c>
      <c r="K16" s="12" t="s">
        <v>60</v>
      </c>
      <c r="L16" s="12" t="s">
        <v>61</v>
      </c>
      <c r="M16" s="12" t="s">
        <v>62</v>
      </c>
      <c r="N16" s="12"/>
      <c r="O16" s="113" t="s">
        <v>216</v>
      </c>
      <c r="P16" s="69">
        <v>1</v>
      </c>
      <c r="Q16" s="14" t="s">
        <v>63</v>
      </c>
    </row>
    <row r="17" spans="1:17" ht="79.5" x14ac:dyDescent="0.25">
      <c r="A17" s="135"/>
      <c r="B17" s="136"/>
      <c r="C17" s="135" t="s">
        <v>64</v>
      </c>
      <c r="D17" s="11" t="s">
        <v>65</v>
      </c>
      <c r="E17" s="22" t="s">
        <v>28</v>
      </c>
      <c r="F17" s="15">
        <v>1</v>
      </c>
      <c r="G17" s="12"/>
      <c r="H17" s="12"/>
      <c r="I17" s="12" t="s">
        <v>66</v>
      </c>
      <c r="J17" s="12" t="s">
        <v>45</v>
      </c>
      <c r="K17" s="12" t="s">
        <v>67</v>
      </c>
      <c r="L17" s="12" t="s">
        <v>68</v>
      </c>
      <c r="M17" s="12" t="s">
        <v>69</v>
      </c>
      <c r="N17" s="12"/>
      <c r="O17" s="113" t="s">
        <v>217</v>
      </c>
      <c r="P17" s="69">
        <v>1</v>
      </c>
      <c r="Q17" s="14" t="s">
        <v>63</v>
      </c>
    </row>
    <row r="18" spans="1:17" ht="63" x14ac:dyDescent="0.25">
      <c r="A18" s="135"/>
      <c r="B18" s="136"/>
      <c r="C18" s="135"/>
      <c r="D18" s="11" t="s">
        <v>70</v>
      </c>
      <c r="E18" s="22" t="s">
        <v>28</v>
      </c>
      <c r="F18" s="15">
        <v>1</v>
      </c>
      <c r="G18" s="12"/>
      <c r="H18" s="12"/>
      <c r="I18" s="12" t="s">
        <v>71</v>
      </c>
      <c r="J18" s="12" t="s">
        <v>72</v>
      </c>
      <c r="K18" s="12" t="s">
        <v>73</v>
      </c>
      <c r="L18" s="12" t="s">
        <v>74</v>
      </c>
      <c r="M18" s="12" t="s">
        <v>75</v>
      </c>
      <c r="N18" s="12"/>
      <c r="O18" s="113"/>
      <c r="P18" s="69">
        <v>1</v>
      </c>
      <c r="Q18" s="14" t="s">
        <v>63</v>
      </c>
    </row>
    <row r="19" spans="1:17" ht="47.25" x14ac:dyDescent="0.25">
      <c r="A19" s="135"/>
      <c r="B19" s="136"/>
      <c r="C19" s="135" t="s">
        <v>76</v>
      </c>
      <c r="D19" s="11" t="s">
        <v>77</v>
      </c>
      <c r="E19" s="22" t="s">
        <v>53</v>
      </c>
      <c r="F19" s="15">
        <v>1</v>
      </c>
      <c r="G19" s="12"/>
      <c r="H19" s="12"/>
      <c r="I19" s="15">
        <v>80</v>
      </c>
      <c r="J19" s="15">
        <v>75</v>
      </c>
      <c r="K19" s="15">
        <v>70</v>
      </c>
      <c r="L19" s="15">
        <v>60</v>
      </c>
      <c r="M19" s="15">
        <v>50</v>
      </c>
      <c r="N19" s="17">
        <v>82.34</v>
      </c>
      <c r="O19" s="17">
        <v>83.17</v>
      </c>
      <c r="P19" s="69">
        <v>1</v>
      </c>
      <c r="Q19" s="14"/>
    </row>
    <row r="20" spans="1:17" ht="45" customHeight="1" x14ac:dyDescent="0.25">
      <c r="A20" s="135"/>
      <c r="B20" s="136"/>
      <c r="C20" s="135"/>
      <c r="D20" s="47" t="s">
        <v>78</v>
      </c>
      <c r="E20" s="48" t="s">
        <v>28</v>
      </c>
      <c r="F20" s="49">
        <v>0.5</v>
      </c>
      <c r="G20" s="50"/>
      <c r="H20" s="50"/>
      <c r="I20" s="50" t="s">
        <v>79</v>
      </c>
      <c r="J20" s="50" t="s">
        <v>80</v>
      </c>
      <c r="K20" s="50" t="s">
        <v>81</v>
      </c>
      <c r="L20" s="15" t="s">
        <v>187</v>
      </c>
      <c r="M20" s="50" t="s">
        <v>82</v>
      </c>
      <c r="N20" s="111" t="s">
        <v>212</v>
      </c>
      <c r="O20" s="111" t="s">
        <v>218</v>
      </c>
      <c r="P20" s="70">
        <v>0</v>
      </c>
      <c r="Q20" s="46"/>
    </row>
    <row r="21" spans="1:17" ht="31.5" x14ac:dyDescent="0.25">
      <c r="A21" s="135"/>
      <c r="B21" s="136"/>
      <c r="C21" s="11" t="s">
        <v>83</v>
      </c>
      <c r="D21" s="11" t="s">
        <v>84</v>
      </c>
      <c r="E21" s="22" t="s">
        <v>53</v>
      </c>
      <c r="F21" s="13">
        <v>0.5</v>
      </c>
      <c r="G21" s="12"/>
      <c r="H21" s="12"/>
      <c r="I21" s="15">
        <v>75</v>
      </c>
      <c r="J21" s="15">
        <v>70</v>
      </c>
      <c r="K21" s="15">
        <v>65</v>
      </c>
      <c r="L21" s="15">
        <v>60</v>
      </c>
      <c r="M21" s="15">
        <v>50</v>
      </c>
      <c r="N21" s="17">
        <v>93.02</v>
      </c>
      <c r="O21" s="17">
        <v>93.55</v>
      </c>
      <c r="P21" s="69">
        <v>0.5</v>
      </c>
      <c r="Q21" s="14"/>
    </row>
    <row r="22" spans="1:17" ht="31.5" x14ac:dyDescent="0.25">
      <c r="A22" s="135"/>
      <c r="B22" s="136"/>
      <c r="C22" s="135" t="s">
        <v>85</v>
      </c>
      <c r="D22" s="11" t="s">
        <v>86</v>
      </c>
      <c r="E22" s="22" t="s">
        <v>53</v>
      </c>
      <c r="F22" s="15">
        <v>1</v>
      </c>
      <c r="G22" s="12"/>
      <c r="H22" s="12"/>
      <c r="I22" s="15">
        <v>100</v>
      </c>
      <c r="J22" s="15">
        <v>90</v>
      </c>
      <c r="K22" s="15">
        <v>80</v>
      </c>
      <c r="L22" s="12" t="s">
        <v>24</v>
      </c>
      <c r="M22" s="12" t="s">
        <v>24</v>
      </c>
      <c r="N22" s="14" t="s">
        <v>87</v>
      </c>
      <c r="O22" s="111" t="s">
        <v>87</v>
      </c>
      <c r="P22" s="70">
        <v>1</v>
      </c>
      <c r="Q22" s="137" t="s">
        <v>88</v>
      </c>
    </row>
    <row r="23" spans="1:17" ht="31.5" x14ac:dyDescent="0.25">
      <c r="A23" s="135"/>
      <c r="B23" s="136"/>
      <c r="C23" s="135"/>
      <c r="D23" s="11" t="s">
        <v>89</v>
      </c>
      <c r="E23" s="22" t="s">
        <v>53</v>
      </c>
      <c r="F23" s="15">
        <v>1</v>
      </c>
      <c r="G23" s="12"/>
      <c r="H23" s="12"/>
      <c r="I23" s="15">
        <v>100</v>
      </c>
      <c r="J23" s="15">
        <v>90</v>
      </c>
      <c r="K23" s="15">
        <v>80</v>
      </c>
      <c r="L23" s="12" t="s">
        <v>24</v>
      </c>
      <c r="M23" s="12" t="s">
        <v>24</v>
      </c>
      <c r="N23" s="14" t="s">
        <v>87</v>
      </c>
      <c r="O23" s="111" t="s">
        <v>87</v>
      </c>
      <c r="P23" s="70">
        <v>1</v>
      </c>
      <c r="Q23" s="137"/>
    </row>
    <row r="24" spans="1:17" ht="47.25" x14ac:dyDescent="0.25">
      <c r="A24" s="135" t="s">
        <v>90</v>
      </c>
      <c r="B24" s="136">
        <v>9</v>
      </c>
      <c r="C24" s="135" t="s">
        <v>91</v>
      </c>
      <c r="D24" s="11" t="s">
        <v>92</v>
      </c>
      <c r="E24" s="22" t="s">
        <v>53</v>
      </c>
      <c r="F24" s="15">
        <v>1</v>
      </c>
      <c r="G24" s="12"/>
      <c r="H24" s="12"/>
      <c r="I24" s="15">
        <v>60</v>
      </c>
      <c r="J24" s="15">
        <v>55</v>
      </c>
      <c r="K24" s="15">
        <v>50</v>
      </c>
      <c r="L24" s="15">
        <v>45</v>
      </c>
      <c r="M24" s="15">
        <v>40</v>
      </c>
      <c r="N24" s="17">
        <v>2.65</v>
      </c>
      <c r="O24" s="17">
        <v>3.09</v>
      </c>
      <c r="P24" s="69">
        <v>0</v>
      </c>
      <c r="Q24" s="14"/>
    </row>
    <row r="25" spans="1:17" ht="216.75" x14ac:dyDescent="0.25">
      <c r="A25" s="135"/>
      <c r="B25" s="136"/>
      <c r="C25" s="135"/>
      <c r="D25" s="11" t="s">
        <v>93</v>
      </c>
      <c r="E25" s="22" t="s">
        <v>53</v>
      </c>
      <c r="F25" s="15">
        <v>1</v>
      </c>
      <c r="G25" s="12"/>
      <c r="H25" s="12"/>
      <c r="I25" s="15">
        <v>50</v>
      </c>
      <c r="J25" s="15">
        <v>45</v>
      </c>
      <c r="K25" s="15">
        <v>40</v>
      </c>
      <c r="L25" s="15">
        <v>35</v>
      </c>
      <c r="M25" s="15">
        <v>30</v>
      </c>
      <c r="N25" s="13">
        <v>2.4</v>
      </c>
      <c r="O25" s="80">
        <v>7</v>
      </c>
      <c r="P25" s="69">
        <v>0</v>
      </c>
      <c r="Q25" s="20" t="s">
        <v>94</v>
      </c>
    </row>
    <row r="26" spans="1:17" ht="81" x14ac:dyDescent="0.25">
      <c r="A26" s="135"/>
      <c r="B26" s="136"/>
      <c r="C26" s="135" t="s">
        <v>95</v>
      </c>
      <c r="D26" s="11" t="s">
        <v>96</v>
      </c>
      <c r="E26" s="22" t="s">
        <v>28</v>
      </c>
      <c r="F26" s="15">
        <v>1</v>
      </c>
      <c r="G26" s="12"/>
      <c r="H26" s="12"/>
      <c r="I26" s="12" t="s">
        <v>66</v>
      </c>
      <c r="J26" s="12" t="s">
        <v>45</v>
      </c>
      <c r="K26" s="12" t="s">
        <v>67</v>
      </c>
      <c r="L26" s="12" t="s">
        <v>68</v>
      </c>
      <c r="M26" s="12" t="s">
        <v>69</v>
      </c>
      <c r="N26" s="14" t="s">
        <v>212</v>
      </c>
      <c r="O26" s="111" t="s">
        <v>212</v>
      </c>
      <c r="P26" s="70">
        <v>1</v>
      </c>
      <c r="Q26" s="16" t="s">
        <v>97</v>
      </c>
    </row>
    <row r="27" spans="1:17" ht="45" x14ac:dyDescent="0.25">
      <c r="A27" s="135"/>
      <c r="B27" s="136"/>
      <c r="C27" s="135"/>
      <c r="D27" s="11" t="s">
        <v>98</v>
      </c>
      <c r="E27" s="22" t="s">
        <v>28</v>
      </c>
      <c r="F27" s="15">
        <v>1</v>
      </c>
      <c r="G27" s="12"/>
      <c r="H27" s="12"/>
      <c r="I27" s="12" t="s">
        <v>66</v>
      </c>
      <c r="J27" s="12" t="s">
        <v>45</v>
      </c>
      <c r="K27" s="12" t="s">
        <v>67</v>
      </c>
      <c r="L27" s="12" t="s">
        <v>68</v>
      </c>
      <c r="M27" s="12" t="s">
        <v>69</v>
      </c>
      <c r="N27" s="12"/>
      <c r="O27" s="113"/>
      <c r="P27" s="69">
        <v>1</v>
      </c>
      <c r="Q27" s="14" t="s">
        <v>63</v>
      </c>
    </row>
    <row r="28" spans="1:17" ht="108" x14ac:dyDescent="0.25">
      <c r="A28" s="135"/>
      <c r="B28" s="136"/>
      <c r="C28" s="11" t="s">
        <v>99</v>
      </c>
      <c r="D28" s="11" t="s">
        <v>100</v>
      </c>
      <c r="E28" s="22" t="s">
        <v>53</v>
      </c>
      <c r="F28" s="15">
        <v>2</v>
      </c>
      <c r="G28" s="12"/>
      <c r="H28" s="12"/>
      <c r="I28" s="15">
        <v>100</v>
      </c>
      <c r="J28" s="15">
        <v>95</v>
      </c>
      <c r="K28" s="15">
        <v>90</v>
      </c>
      <c r="L28" s="15">
        <v>85</v>
      </c>
      <c r="M28" s="15">
        <v>80</v>
      </c>
      <c r="N28" s="43">
        <v>0</v>
      </c>
      <c r="O28" s="43">
        <v>33.75</v>
      </c>
      <c r="P28" s="69">
        <v>0</v>
      </c>
      <c r="Q28" s="14" t="s">
        <v>101</v>
      </c>
    </row>
    <row r="29" spans="1:17" ht="63" x14ac:dyDescent="0.25">
      <c r="A29" s="135"/>
      <c r="B29" s="136"/>
      <c r="C29" s="11" t="s">
        <v>102</v>
      </c>
      <c r="D29" s="11" t="s">
        <v>103</v>
      </c>
      <c r="E29" s="22" t="s">
        <v>53</v>
      </c>
      <c r="F29" s="15">
        <v>1</v>
      </c>
      <c r="G29" s="12"/>
      <c r="H29" s="12"/>
      <c r="I29" s="15">
        <v>80</v>
      </c>
      <c r="J29" s="15">
        <v>75</v>
      </c>
      <c r="K29" s="15">
        <v>70</v>
      </c>
      <c r="L29" s="15">
        <v>60</v>
      </c>
      <c r="M29" s="15">
        <v>50</v>
      </c>
      <c r="N29" s="12"/>
      <c r="O29" s="113"/>
      <c r="P29" s="69">
        <v>0</v>
      </c>
      <c r="Q29" s="14" t="s">
        <v>63</v>
      </c>
    </row>
    <row r="30" spans="1:17" ht="31.5" x14ac:dyDescent="0.25">
      <c r="A30" s="135"/>
      <c r="B30" s="136"/>
      <c r="C30" s="11" t="s">
        <v>104</v>
      </c>
      <c r="D30" s="11" t="s">
        <v>105</v>
      </c>
      <c r="E30" s="22" t="s">
        <v>53</v>
      </c>
      <c r="F30" s="15">
        <v>1</v>
      </c>
      <c r="G30" s="12"/>
      <c r="H30" s="12"/>
      <c r="I30" s="15">
        <v>100</v>
      </c>
      <c r="J30" s="15">
        <v>95</v>
      </c>
      <c r="K30" s="15">
        <v>90</v>
      </c>
      <c r="L30" s="15">
        <v>85</v>
      </c>
      <c r="M30" s="15">
        <v>80</v>
      </c>
      <c r="N30" s="15">
        <v>100</v>
      </c>
      <c r="O30" s="15">
        <v>100</v>
      </c>
      <c r="P30" s="69">
        <v>1</v>
      </c>
      <c r="Q30" s="14"/>
    </row>
    <row r="31" spans="1:17" ht="47.25" x14ac:dyDescent="0.25">
      <c r="A31" s="135"/>
      <c r="B31" s="136"/>
      <c r="C31" s="11" t="s">
        <v>106</v>
      </c>
      <c r="D31" s="11" t="s">
        <v>107</v>
      </c>
      <c r="E31" s="22" t="s">
        <v>23</v>
      </c>
      <c r="F31" s="15">
        <v>1</v>
      </c>
      <c r="G31" s="12"/>
      <c r="H31" s="12"/>
      <c r="I31" s="15">
        <v>80</v>
      </c>
      <c r="J31" s="15">
        <v>70</v>
      </c>
      <c r="K31" s="15">
        <v>60</v>
      </c>
      <c r="L31" s="15">
        <v>50</v>
      </c>
      <c r="M31" s="15">
        <v>40</v>
      </c>
      <c r="N31" s="15">
        <v>57</v>
      </c>
      <c r="O31" s="15">
        <v>264</v>
      </c>
      <c r="P31" s="69">
        <v>1</v>
      </c>
      <c r="Q31" s="14"/>
    </row>
    <row r="32" spans="1:17" ht="31.5" x14ac:dyDescent="0.25">
      <c r="A32" s="135" t="s">
        <v>108</v>
      </c>
      <c r="B32" s="136">
        <v>3</v>
      </c>
      <c r="C32" s="135" t="s">
        <v>109</v>
      </c>
      <c r="D32" s="11" t="s">
        <v>110</v>
      </c>
      <c r="E32" s="22" t="s">
        <v>23</v>
      </c>
      <c r="F32" s="15">
        <v>1</v>
      </c>
      <c r="G32" s="12"/>
      <c r="H32" s="12"/>
      <c r="I32" s="15">
        <v>4</v>
      </c>
      <c r="J32" s="15">
        <v>3</v>
      </c>
      <c r="K32" s="12" t="s">
        <v>24</v>
      </c>
      <c r="L32" s="12" t="s">
        <v>24</v>
      </c>
      <c r="M32" s="12" t="s">
        <v>24</v>
      </c>
      <c r="N32" s="15">
        <v>1</v>
      </c>
      <c r="O32" s="15">
        <v>2</v>
      </c>
      <c r="P32" s="69">
        <v>1</v>
      </c>
      <c r="Q32" s="14"/>
    </row>
    <row r="33" spans="1:17" ht="78.75" x14ac:dyDescent="0.25">
      <c r="A33" s="135"/>
      <c r="B33" s="136"/>
      <c r="C33" s="135"/>
      <c r="D33" s="11" t="s">
        <v>111</v>
      </c>
      <c r="E33" s="22" t="s">
        <v>53</v>
      </c>
      <c r="F33" s="13">
        <v>0.5</v>
      </c>
      <c r="G33" s="12"/>
      <c r="H33" s="12"/>
      <c r="I33" s="15">
        <v>100</v>
      </c>
      <c r="J33" s="15">
        <v>95</v>
      </c>
      <c r="K33" s="15">
        <v>90</v>
      </c>
      <c r="L33" s="15">
        <v>85</v>
      </c>
      <c r="M33" s="15">
        <v>80</v>
      </c>
      <c r="N33" s="12">
        <v>100</v>
      </c>
      <c r="O33" s="15">
        <v>100</v>
      </c>
      <c r="P33" s="69">
        <v>0.5</v>
      </c>
      <c r="Q33" s="14"/>
    </row>
    <row r="34" spans="1:17" ht="47.25" x14ac:dyDescent="0.25">
      <c r="A34" s="135"/>
      <c r="B34" s="136"/>
      <c r="C34" s="135" t="s">
        <v>112</v>
      </c>
      <c r="D34" s="11" t="s">
        <v>113</v>
      </c>
      <c r="E34" s="22" t="s">
        <v>53</v>
      </c>
      <c r="F34" s="13">
        <v>0.5</v>
      </c>
      <c r="G34" s="12"/>
      <c r="H34" s="12"/>
      <c r="I34" s="15">
        <v>100</v>
      </c>
      <c r="J34" s="15">
        <v>90</v>
      </c>
      <c r="K34" s="15">
        <v>80</v>
      </c>
      <c r="L34" s="12" t="s">
        <v>24</v>
      </c>
      <c r="M34" s="12" t="s">
        <v>24</v>
      </c>
      <c r="N34" s="15">
        <v>100</v>
      </c>
      <c r="O34" s="15">
        <v>100</v>
      </c>
      <c r="P34" s="69">
        <v>0.5</v>
      </c>
      <c r="Q34" s="14"/>
    </row>
    <row r="35" spans="1:17" ht="54" x14ac:dyDescent="0.25">
      <c r="A35" s="135"/>
      <c r="B35" s="136"/>
      <c r="C35" s="135"/>
      <c r="D35" s="11" t="s">
        <v>114</v>
      </c>
      <c r="E35" s="22" t="s">
        <v>53</v>
      </c>
      <c r="F35" s="13">
        <v>0.5</v>
      </c>
      <c r="G35" s="12"/>
      <c r="H35" s="12"/>
      <c r="I35" s="15">
        <v>100</v>
      </c>
      <c r="J35" s="15">
        <v>90</v>
      </c>
      <c r="K35" s="15">
        <v>80</v>
      </c>
      <c r="L35" s="12" t="s">
        <v>24</v>
      </c>
      <c r="M35" s="12" t="s">
        <v>24</v>
      </c>
      <c r="N35" s="15">
        <v>100</v>
      </c>
      <c r="O35" s="15">
        <v>100</v>
      </c>
      <c r="P35" s="69">
        <v>0.5</v>
      </c>
      <c r="Q35" s="16" t="s">
        <v>115</v>
      </c>
    </row>
    <row r="36" spans="1:17" ht="129.75" x14ac:dyDescent="0.25">
      <c r="A36" s="135"/>
      <c r="B36" s="136"/>
      <c r="C36" s="11" t="s">
        <v>116</v>
      </c>
      <c r="D36" s="11" t="s">
        <v>117</v>
      </c>
      <c r="E36" s="22" t="s">
        <v>28</v>
      </c>
      <c r="F36" s="13">
        <v>0.5</v>
      </c>
      <c r="G36" s="12"/>
      <c r="H36" s="12"/>
      <c r="I36" s="12" t="s">
        <v>118</v>
      </c>
      <c r="J36" s="12" t="s">
        <v>119</v>
      </c>
      <c r="K36" s="12" t="s">
        <v>120</v>
      </c>
      <c r="L36" s="12" t="s">
        <v>121</v>
      </c>
      <c r="M36" s="12" t="s">
        <v>122</v>
      </c>
      <c r="N36" s="12"/>
      <c r="O36" s="113"/>
      <c r="P36" s="69">
        <v>0</v>
      </c>
      <c r="Q36" s="20" t="s">
        <v>123</v>
      </c>
    </row>
    <row r="37" spans="1:17" x14ac:dyDescent="0.3">
      <c r="P37" s="71">
        <f>SUM(P5:P36)</f>
        <v>84.1</v>
      </c>
    </row>
  </sheetData>
  <mergeCells count="32">
    <mergeCell ref="G2:G3"/>
    <mergeCell ref="H2:H3"/>
    <mergeCell ref="G1:H1"/>
    <mergeCell ref="N1:Q1"/>
    <mergeCell ref="N2:N3"/>
    <mergeCell ref="Q2:Q3"/>
    <mergeCell ref="I1:M1"/>
    <mergeCell ref="P2:P3"/>
    <mergeCell ref="O2:O3"/>
    <mergeCell ref="C22:C23"/>
    <mergeCell ref="Q22:Q23"/>
    <mergeCell ref="C19:C20"/>
    <mergeCell ref="A32:A36"/>
    <mergeCell ref="B32:B36"/>
    <mergeCell ref="C32:C33"/>
    <mergeCell ref="C34:C35"/>
    <mergeCell ref="A13:A23"/>
    <mergeCell ref="B13:B23"/>
    <mergeCell ref="C13:C15"/>
    <mergeCell ref="C17:C18"/>
    <mergeCell ref="A24:A31"/>
    <mergeCell ref="B24:B31"/>
    <mergeCell ref="C24:C25"/>
    <mergeCell ref="C26:C27"/>
    <mergeCell ref="D1:D3"/>
    <mergeCell ref="E1:E3"/>
    <mergeCell ref="F1:F3"/>
    <mergeCell ref="A9:A12"/>
    <mergeCell ref="B9:B12"/>
    <mergeCell ref="A1:A3"/>
    <mergeCell ref="B1:B3"/>
    <mergeCell ref="C1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C1" workbookViewId="0">
      <pane ySplit="4" topLeftCell="A5" activePane="bottomLeft" state="frozen"/>
      <selection pane="bottomLeft" activeCell="P37" sqref="P37"/>
    </sheetView>
  </sheetViews>
  <sheetFormatPr defaultRowHeight="15.75" x14ac:dyDescent="0.3"/>
  <cols>
    <col min="1" max="1" width="12.42578125" customWidth="1"/>
    <col min="2" max="2" width="10.28515625" customWidth="1"/>
    <col min="3" max="3" width="16.28515625" customWidth="1"/>
    <col min="4" max="4" width="17" customWidth="1"/>
    <col min="5" max="5" width="11.42578125" style="24" customWidth="1"/>
    <col min="6" max="6" width="17" customWidth="1"/>
    <col min="16" max="16" width="9.140625" style="71"/>
    <col min="17" max="17" width="16.140625" customWidth="1"/>
  </cols>
  <sheetData>
    <row r="1" spans="1:17" x14ac:dyDescent="0.25">
      <c r="A1" s="129" t="s">
        <v>0</v>
      </c>
      <c r="B1" s="129" t="s">
        <v>1</v>
      </c>
      <c r="C1" s="129" t="s">
        <v>2</v>
      </c>
      <c r="D1" s="129" t="s">
        <v>3</v>
      </c>
      <c r="E1" s="132" t="s">
        <v>129</v>
      </c>
      <c r="F1" s="129" t="s">
        <v>124</v>
      </c>
      <c r="G1" s="138" t="s">
        <v>4</v>
      </c>
      <c r="H1" s="139"/>
      <c r="I1" s="140" t="s">
        <v>125</v>
      </c>
      <c r="J1" s="139"/>
      <c r="K1" s="139"/>
      <c r="L1" s="139"/>
      <c r="M1" s="139"/>
      <c r="N1" s="140" t="s">
        <v>12</v>
      </c>
      <c r="O1" s="140"/>
      <c r="P1" s="140"/>
      <c r="Q1" s="140"/>
    </row>
    <row r="2" spans="1:17" ht="31.5" x14ac:dyDescent="0.25">
      <c r="A2" s="130"/>
      <c r="B2" s="130"/>
      <c r="C2" s="130"/>
      <c r="D2" s="130"/>
      <c r="E2" s="133"/>
      <c r="F2" s="130"/>
      <c r="G2" s="129" t="s">
        <v>5</v>
      </c>
      <c r="H2" s="129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29" t="s">
        <v>126</v>
      </c>
      <c r="O2" s="129" t="s">
        <v>214</v>
      </c>
      <c r="P2" s="141" t="s">
        <v>130</v>
      </c>
      <c r="Q2" s="129" t="s">
        <v>13</v>
      </c>
    </row>
    <row r="3" spans="1:17" x14ac:dyDescent="0.25">
      <c r="A3" s="131"/>
      <c r="B3" s="131"/>
      <c r="C3" s="131"/>
      <c r="D3" s="131"/>
      <c r="E3" s="134"/>
      <c r="F3" s="131"/>
      <c r="G3" s="131"/>
      <c r="H3" s="131"/>
      <c r="I3" s="3">
        <v>1</v>
      </c>
      <c r="J3" s="3">
        <v>0.9</v>
      </c>
      <c r="K3" s="3">
        <v>0.8</v>
      </c>
      <c r="L3" s="3">
        <v>0.7</v>
      </c>
      <c r="M3" s="3">
        <v>0.6</v>
      </c>
      <c r="N3" s="131"/>
      <c r="O3" s="131"/>
      <c r="P3" s="142"/>
      <c r="Q3" s="131"/>
    </row>
    <row r="4" spans="1:17" ht="15" x14ac:dyDescent="0.25">
      <c r="A4" s="4">
        <v>1</v>
      </c>
      <c r="B4" s="4">
        <v>2</v>
      </c>
      <c r="C4" s="4">
        <v>3</v>
      </c>
      <c r="D4" s="4">
        <v>4</v>
      </c>
      <c r="E4" s="33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94.5" x14ac:dyDescent="0.25">
      <c r="A5" s="144" t="s">
        <v>131</v>
      </c>
      <c r="B5" s="146">
        <v>75</v>
      </c>
      <c r="C5" s="29" t="s">
        <v>132</v>
      </c>
      <c r="D5" s="31" t="s">
        <v>133</v>
      </c>
      <c r="E5" s="26" t="s">
        <v>23</v>
      </c>
      <c r="F5" s="30">
        <v>50</v>
      </c>
      <c r="G5" s="30">
        <v>6</v>
      </c>
      <c r="H5" s="30">
        <v>7</v>
      </c>
      <c r="I5" s="28">
        <v>6</v>
      </c>
      <c r="J5" s="28">
        <v>5</v>
      </c>
      <c r="K5" s="28">
        <v>4</v>
      </c>
      <c r="L5" s="28">
        <v>3</v>
      </c>
      <c r="M5" s="28">
        <v>2</v>
      </c>
      <c r="N5" s="30">
        <v>2</v>
      </c>
      <c r="O5" s="112">
        <v>3</v>
      </c>
      <c r="P5" s="82">
        <v>50</v>
      </c>
      <c r="Q5" s="40"/>
    </row>
    <row r="6" spans="1:17" ht="81" x14ac:dyDescent="0.25">
      <c r="A6" s="145"/>
      <c r="B6" s="147"/>
      <c r="C6" s="31" t="s">
        <v>134</v>
      </c>
      <c r="D6" s="31" t="s">
        <v>135</v>
      </c>
      <c r="E6" s="26" t="s">
        <v>53</v>
      </c>
      <c r="F6" s="30">
        <v>25</v>
      </c>
      <c r="G6" s="32" t="s">
        <v>24</v>
      </c>
      <c r="H6" s="26" t="s">
        <v>24</v>
      </c>
      <c r="I6" s="27" t="s">
        <v>136</v>
      </c>
      <c r="J6" s="27" t="s">
        <v>137</v>
      </c>
      <c r="K6" s="27" t="s">
        <v>138</v>
      </c>
      <c r="L6" s="27" t="s">
        <v>139</v>
      </c>
      <c r="M6" s="27" t="s">
        <v>140</v>
      </c>
      <c r="N6" s="26" t="s">
        <v>24</v>
      </c>
      <c r="O6" s="114" t="s">
        <v>24</v>
      </c>
      <c r="P6" s="82">
        <v>25</v>
      </c>
      <c r="Q6" s="40"/>
    </row>
    <row r="8" spans="1:17" ht="94.5" x14ac:dyDescent="0.25">
      <c r="A8" s="135" t="s">
        <v>25</v>
      </c>
      <c r="B8" s="136">
        <v>3</v>
      </c>
      <c r="C8" s="11" t="s">
        <v>26</v>
      </c>
      <c r="D8" s="11" t="s">
        <v>27</v>
      </c>
      <c r="E8" s="25" t="s">
        <v>28</v>
      </c>
      <c r="F8" s="19">
        <v>0.5</v>
      </c>
      <c r="G8" s="18"/>
      <c r="H8" s="18"/>
      <c r="I8" s="18" t="s">
        <v>29</v>
      </c>
      <c r="J8" s="18" t="s">
        <v>30</v>
      </c>
      <c r="K8" s="18" t="s">
        <v>31</v>
      </c>
      <c r="L8" s="18" t="s">
        <v>24</v>
      </c>
      <c r="M8" s="18" t="s">
        <v>24</v>
      </c>
      <c r="N8" s="84" t="s">
        <v>192</v>
      </c>
      <c r="O8" s="84" t="s">
        <v>192</v>
      </c>
      <c r="P8" s="85">
        <v>0.5</v>
      </c>
      <c r="Q8" s="86"/>
    </row>
    <row r="9" spans="1:17" ht="110.25" x14ac:dyDescent="0.25">
      <c r="A9" s="135"/>
      <c r="B9" s="136"/>
      <c r="C9" s="11" t="s">
        <v>32</v>
      </c>
      <c r="D9" s="11" t="s">
        <v>33</v>
      </c>
      <c r="E9" s="25" t="s">
        <v>28</v>
      </c>
      <c r="F9" s="19">
        <v>0.5</v>
      </c>
      <c r="G9" s="18"/>
      <c r="H9" s="18"/>
      <c r="I9" s="18" t="s">
        <v>34</v>
      </c>
      <c r="J9" s="18" t="s">
        <v>35</v>
      </c>
      <c r="K9" s="18" t="s">
        <v>36</v>
      </c>
      <c r="L9" s="18" t="s">
        <v>37</v>
      </c>
      <c r="M9" s="18" t="s">
        <v>38</v>
      </c>
      <c r="N9" s="84"/>
      <c r="O9" s="84"/>
      <c r="P9" s="85">
        <v>0.5</v>
      </c>
      <c r="Q9" s="86"/>
    </row>
    <row r="10" spans="1:17" ht="173.25" x14ac:dyDescent="0.25">
      <c r="A10" s="135"/>
      <c r="B10" s="136"/>
      <c r="C10" s="11" t="s">
        <v>39</v>
      </c>
      <c r="D10" s="11" t="s">
        <v>40</v>
      </c>
      <c r="E10" s="25" t="s">
        <v>28</v>
      </c>
      <c r="F10" s="15">
        <v>1</v>
      </c>
      <c r="G10" s="18"/>
      <c r="H10" s="18"/>
      <c r="I10" s="18" t="s">
        <v>41</v>
      </c>
      <c r="J10" s="18" t="s">
        <v>42</v>
      </c>
      <c r="K10" s="18" t="s">
        <v>43</v>
      </c>
      <c r="L10" s="18" t="s">
        <v>44</v>
      </c>
      <c r="M10" s="18" t="s">
        <v>45</v>
      </c>
      <c r="N10" s="84"/>
      <c r="O10" s="84"/>
      <c r="P10" s="85">
        <v>1</v>
      </c>
      <c r="Q10" s="86"/>
    </row>
    <row r="11" spans="1:17" ht="94.5" x14ac:dyDescent="0.25">
      <c r="A11" s="135"/>
      <c r="B11" s="136"/>
      <c r="C11" s="11" t="s">
        <v>46</v>
      </c>
      <c r="D11" s="11" t="s">
        <v>47</v>
      </c>
      <c r="E11" s="25" t="s">
        <v>48</v>
      </c>
      <c r="F11" s="15">
        <v>1</v>
      </c>
      <c r="G11" s="18"/>
      <c r="H11" s="18"/>
      <c r="I11" s="15">
        <v>60</v>
      </c>
      <c r="J11" s="18" t="s">
        <v>24</v>
      </c>
      <c r="K11" s="18" t="s">
        <v>24</v>
      </c>
      <c r="L11" s="18" t="s">
        <v>24</v>
      </c>
      <c r="M11" s="18" t="s">
        <v>24</v>
      </c>
      <c r="N11" s="87">
        <v>18.05</v>
      </c>
      <c r="O11" s="87">
        <v>35.729999999999997</v>
      </c>
      <c r="P11" s="85">
        <v>1</v>
      </c>
      <c r="Q11" s="88"/>
    </row>
    <row r="12" spans="1:17" ht="47.25" x14ac:dyDescent="0.25">
      <c r="A12" s="135" t="s">
        <v>50</v>
      </c>
      <c r="B12" s="136">
        <v>10</v>
      </c>
      <c r="C12" s="135" t="s">
        <v>51</v>
      </c>
      <c r="D12" s="11" t="s">
        <v>52</v>
      </c>
      <c r="E12" s="25" t="s">
        <v>53</v>
      </c>
      <c r="F12" s="15">
        <v>1</v>
      </c>
      <c r="G12" s="18"/>
      <c r="H12" s="18"/>
      <c r="I12" s="15">
        <v>80</v>
      </c>
      <c r="J12" s="15">
        <v>70</v>
      </c>
      <c r="K12" s="15">
        <v>60</v>
      </c>
      <c r="L12" s="15">
        <v>55</v>
      </c>
      <c r="M12" s="15">
        <v>50</v>
      </c>
      <c r="N12" s="89">
        <v>80</v>
      </c>
      <c r="O12" s="89">
        <v>80</v>
      </c>
      <c r="P12" s="85">
        <v>1</v>
      </c>
      <c r="Q12" s="86"/>
    </row>
    <row r="13" spans="1:17" ht="31.5" x14ac:dyDescent="0.25">
      <c r="A13" s="135"/>
      <c r="B13" s="136"/>
      <c r="C13" s="135"/>
      <c r="D13" s="11" t="s">
        <v>55</v>
      </c>
      <c r="E13" s="25" t="s">
        <v>53</v>
      </c>
      <c r="F13" s="15">
        <v>1</v>
      </c>
      <c r="G13" s="18"/>
      <c r="H13" s="18"/>
      <c r="I13" s="15">
        <v>50</v>
      </c>
      <c r="J13" s="15">
        <v>45</v>
      </c>
      <c r="K13" s="15">
        <v>40</v>
      </c>
      <c r="L13" s="15">
        <v>35</v>
      </c>
      <c r="M13" s="15">
        <v>30</v>
      </c>
      <c r="N13" s="89">
        <v>50</v>
      </c>
      <c r="O13" s="89">
        <v>50</v>
      </c>
      <c r="P13" s="85">
        <v>1</v>
      </c>
      <c r="Q13" s="86"/>
    </row>
    <row r="14" spans="1:17" ht="31.5" customHeight="1" x14ac:dyDescent="0.25">
      <c r="A14" s="135"/>
      <c r="B14" s="136"/>
      <c r="C14" s="135"/>
      <c r="D14" s="11" t="s">
        <v>56</v>
      </c>
      <c r="E14" s="25" t="s">
        <v>53</v>
      </c>
      <c r="F14" s="15">
        <v>1</v>
      </c>
      <c r="G14" s="18"/>
      <c r="H14" s="18"/>
      <c r="I14" s="15">
        <v>40</v>
      </c>
      <c r="J14" s="15">
        <v>35</v>
      </c>
      <c r="K14" s="15">
        <v>30</v>
      </c>
      <c r="L14" s="15">
        <v>25</v>
      </c>
      <c r="M14" s="15">
        <v>20</v>
      </c>
      <c r="N14" s="89">
        <v>50</v>
      </c>
      <c r="O14" s="89">
        <v>50</v>
      </c>
      <c r="P14" s="85">
        <v>1</v>
      </c>
      <c r="Q14" s="86"/>
    </row>
    <row r="15" spans="1:17" ht="47.25" x14ac:dyDescent="0.25">
      <c r="A15" s="135"/>
      <c r="B15" s="136"/>
      <c r="C15" s="11" t="s">
        <v>57</v>
      </c>
      <c r="D15" s="11" t="s">
        <v>58</v>
      </c>
      <c r="E15" s="25" t="s">
        <v>28</v>
      </c>
      <c r="F15" s="15">
        <v>1</v>
      </c>
      <c r="G15" s="18"/>
      <c r="H15" s="18"/>
      <c r="I15" s="18" t="s">
        <v>59</v>
      </c>
      <c r="J15" s="18" t="s">
        <v>41</v>
      </c>
      <c r="K15" s="18" t="s">
        <v>60</v>
      </c>
      <c r="L15" s="18" t="s">
        <v>61</v>
      </c>
      <c r="M15" s="18" t="s">
        <v>62</v>
      </c>
      <c r="N15" s="84"/>
      <c r="O15" s="84"/>
      <c r="P15" s="85">
        <v>1</v>
      </c>
      <c r="Q15" s="86"/>
    </row>
    <row r="16" spans="1:17" ht="79.5" x14ac:dyDescent="0.25">
      <c r="A16" s="135"/>
      <c r="B16" s="136"/>
      <c r="C16" s="135" t="s">
        <v>64</v>
      </c>
      <c r="D16" s="11" t="s">
        <v>65</v>
      </c>
      <c r="E16" s="25" t="s">
        <v>28</v>
      </c>
      <c r="F16" s="15">
        <v>1</v>
      </c>
      <c r="G16" s="18"/>
      <c r="H16" s="18"/>
      <c r="I16" s="18" t="s">
        <v>66</v>
      </c>
      <c r="J16" s="18" t="s">
        <v>45</v>
      </c>
      <c r="K16" s="18" t="s">
        <v>67</v>
      </c>
      <c r="L16" s="18" t="s">
        <v>68</v>
      </c>
      <c r="M16" s="18" t="s">
        <v>69</v>
      </c>
      <c r="N16" s="84"/>
      <c r="O16" s="84"/>
      <c r="P16" s="85">
        <v>1</v>
      </c>
      <c r="Q16" s="86"/>
    </row>
    <row r="17" spans="1:17" ht="63" x14ac:dyDescent="0.25">
      <c r="A17" s="135"/>
      <c r="B17" s="136"/>
      <c r="C17" s="135"/>
      <c r="D17" s="11" t="s">
        <v>70</v>
      </c>
      <c r="E17" s="25" t="s">
        <v>28</v>
      </c>
      <c r="F17" s="15">
        <v>1</v>
      </c>
      <c r="G17" s="18"/>
      <c r="H17" s="18"/>
      <c r="I17" s="18" t="s">
        <v>71</v>
      </c>
      <c r="J17" s="18" t="s">
        <v>72</v>
      </c>
      <c r="K17" s="18" t="s">
        <v>73</v>
      </c>
      <c r="L17" s="18" t="s">
        <v>74</v>
      </c>
      <c r="M17" s="18" t="s">
        <v>75</v>
      </c>
      <c r="N17" s="84"/>
      <c r="O17" s="84"/>
      <c r="P17" s="85">
        <v>1</v>
      </c>
      <c r="Q17" s="86"/>
    </row>
    <row r="18" spans="1:17" ht="47.25" x14ac:dyDescent="0.25">
      <c r="A18" s="135"/>
      <c r="B18" s="136"/>
      <c r="C18" s="135" t="s">
        <v>76</v>
      </c>
      <c r="D18" s="11" t="s">
        <v>77</v>
      </c>
      <c r="E18" s="25" t="s">
        <v>53</v>
      </c>
      <c r="F18" s="15">
        <v>1</v>
      </c>
      <c r="G18" s="18"/>
      <c r="H18" s="18"/>
      <c r="I18" s="15">
        <v>80</v>
      </c>
      <c r="J18" s="15">
        <v>75</v>
      </c>
      <c r="K18" s="15">
        <v>70</v>
      </c>
      <c r="L18" s="15">
        <v>60</v>
      </c>
      <c r="M18" s="15">
        <v>50</v>
      </c>
      <c r="N18" s="90">
        <v>100</v>
      </c>
      <c r="O18" s="90">
        <v>100</v>
      </c>
      <c r="P18" s="85">
        <v>1</v>
      </c>
      <c r="Q18" s="86"/>
    </row>
    <row r="19" spans="1:17" ht="49.5" customHeight="1" x14ac:dyDescent="0.25">
      <c r="A19" s="135"/>
      <c r="B19" s="136"/>
      <c r="C19" s="135"/>
      <c r="D19" s="72" t="s">
        <v>78</v>
      </c>
      <c r="E19" s="74" t="s">
        <v>28</v>
      </c>
      <c r="F19" s="75">
        <v>0.5</v>
      </c>
      <c r="G19" s="73"/>
      <c r="H19" s="73"/>
      <c r="I19" s="73" t="s">
        <v>79</v>
      </c>
      <c r="J19" s="73" t="s">
        <v>80</v>
      </c>
      <c r="K19" s="73" t="s">
        <v>81</v>
      </c>
      <c r="L19" s="15" t="s">
        <v>187</v>
      </c>
      <c r="M19" s="73" t="s">
        <v>82</v>
      </c>
      <c r="N19" s="91"/>
      <c r="O19" s="115" t="s">
        <v>219</v>
      </c>
      <c r="P19" s="92">
        <v>0</v>
      </c>
      <c r="Q19" s="86"/>
    </row>
    <row r="20" spans="1:17" ht="31.5" x14ac:dyDescent="0.25">
      <c r="A20" s="135"/>
      <c r="B20" s="136"/>
      <c r="C20" s="11" t="s">
        <v>83</v>
      </c>
      <c r="D20" s="11" t="s">
        <v>84</v>
      </c>
      <c r="E20" s="25" t="s">
        <v>53</v>
      </c>
      <c r="F20" s="19">
        <v>0.5</v>
      </c>
      <c r="G20" s="18"/>
      <c r="H20" s="18"/>
      <c r="I20" s="15">
        <v>75</v>
      </c>
      <c r="J20" s="15">
        <v>70</v>
      </c>
      <c r="K20" s="15">
        <v>65</v>
      </c>
      <c r="L20" s="15">
        <v>60</v>
      </c>
      <c r="M20" s="15">
        <v>50</v>
      </c>
      <c r="N20" s="90">
        <v>100</v>
      </c>
      <c r="O20" s="90">
        <v>100</v>
      </c>
      <c r="P20" s="85">
        <v>0.5</v>
      </c>
      <c r="Q20" s="86"/>
    </row>
    <row r="21" spans="1:17" ht="31.5" x14ac:dyDescent="0.25">
      <c r="A21" s="135"/>
      <c r="B21" s="136"/>
      <c r="C21" s="135" t="s">
        <v>85</v>
      </c>
      <c r="D21" s="11" t="s">
        <v>86</v>
      </c>
      <c r="E21" s="25" t="s">
        <v>53</v>
      </c>
      <c r="F21" s="15">
        <v>1</v>
      </c>
      <c r="G21" s="18"/>
      <c r="H21" s="18"/>
      <c r="I21" s="15">
        <v>100</v>
      </c>
      <c r="J21" s="15">
        <v>90</v>
      </c>
      <c r="K21" s="15">
        <v>80</v>
      </c>
      <c r="L21" s="18" t="s">
        <v>24</v>
      </c>
      <c r="M21" s="18" t="s">
        <v>24</v>
      </c>
      <c r="N21" s="93">
        <v>90</v>
      </c>
      <c r="O21" s="93">
        <v>90</v>
      </c>
      <c r="P21" s="92">
        <v>0.9</v>
      </c>
      <c r="Q21" s="143"/>
    </row>
    <row r="22" spans="1:17" ht="31.5" x14ac:dyDescent="0.25">
      <c r="A22" s="135"/>
      <c r="B22" s="136"/>
      <c r="C22" s="135"/>
      <c r="D22" s="11" t="s">
        <v>89</v>
      </c>
      <c r="E22" s="25" t="s">
        <v>53</v>
      </c>
      <c r="F22" s="15">
        <v>1</v>
      </c>
      <c r="G22" s="18"/>
      <c r="H22" s="18"/>
      <c r="I22" s="15">
        <v>100</v>
      </c>
      <c r="J22" s="15">
        <v>90</v>
      </c>
      <c r="K22" s="15">
        <v>80</v>
      </c>
      <c r="L22" s="18" t="s">
        <v>24</v>
      </c>
      <c r="M22" s="18" t="s">
        <v>24</v>
      </c>
      <c r="N22" s="93">
        <v>90</v>
      </c>
      <c r="O22" s="93">
        <v>90</v>
      </c>
      <c r="P22" s="92">
        <v>0.9</v>
      </c>
      <c r="Q22" s="143"/>
    </row>
    <row r="23" spans="1:17" ht="47.25" x14ac:dyDescent="0.25">
      <c r="A23" s="135" t="s">
        <v>90</v>
      </c>
      <c r="B23" s="136">
        <v>9</v>
      </c>
      <c r="C23" s="135" t="s">
        <v>91</v>
      </c>
      <c r="D23" s="11" t="s">
        <v>92</v>
      </c>
      <c r="E23" s="25" t="s">
        <v>53</v>
      </c>
      <c r="F23" s="15">
        <v>1</v>
      </c>
      <c r="G23" s="18"/>
      <c r="H23" s="18"/>
      <c r="I23" s="15">
        <v>60</v>
      </c>
      <c r="J23" s="15">
        <v>55</v>
      </c>
      <c r="K23" s="15">
        <v>50</v>
      </c>
      <c r="L23" s="15">
        <v>45</v>
      </c>
      <c r="M23" s="15">
        <v>40</v>
      </c>
      <c r="N23" s="90"/>
      <c r="O23" s="90"/>
      <c r="P23" s="85">
        <v>1</v>
      </c>
      <c r="Q23" s="86" t="s">
        <v>193</v>
      </c>
    </row>
    <row r="24" spans="1:17" ht="31.5" x14ac:dyDescent="0.25">
      <c r="A24" s="135"/>
      <c r="B24" s="136"/>
      <c r="C24" s="135"/>
      <c r="D24" s="11" t="s">
        <v>93</v>
      </c>
      <c r="E24" s="25" t="s">
        <v>53</v>
      </c>
      <c r="F24" s="15">
        <v>1</v>
      </c>
      <c r="G24" s="18"/>
      <c r="H24" s="18"/>
      <c r="I24" s="15">
        <v>50</v>
      </c>
      <c r="J24" s="15">
        <v>45</v>
      </c>
      <c r="K24" s="15">
        <v>40</v>
      </c>
      <c r="L24" s="15">
        <v>35</v>
      </c>
      <c r="M24" s="15">
        <v>30</v>
      </c>
      <c r="N24" s="87"/>
      <c r="O24" s="87"/>
      <c r="P24" s="85">
        <v>1</v>
      </c>
      <c r="Q24" s="86" t="s">
        <v>193</v>
      </c>
    </row>
    <row r="25" spans="1:17" ht="45" x14ac:dyDescent="0.25">
      <c r="A25" s="135"/>
      <c r="B25" s="136"/>
      <c r="C25" s="135" t="s">
        <v>95</v>
      </c>
      <c r="D25" s="11" t="s">
        <v>96</v>
      </c>
      <c r="E25" s="25" t="s">
        <v>28</v>
      </c>
      <c r="F25" s="15">
        <v>1</v>
      </c>
      <c r="G25" s="18"/>
      <c r="H25" s="18"/>
      <c r="I25" s="18" t="s">
        <v>66</v>
      </c>
      <c r="J25" s="18" t="s">
        <v>45</v>
      </c>
      <c r="K25" s="18" t="s">
        <v>67</v>
      </c>
      <c r="L25" s="18" t="s">
        <v>68</v>
      </c>
      <c r="M25" s="18" t="s">
        <v>69</v>
      </c>
      <c r="N25" s="86"/>
      <c r="O25" s="86"/>
      <c r="P25" s="92">
        <v>1</v>
      </c>
      <c r="Q25" s="88" t="s">
        <v>194</v>
      </c>
    </row>
    <row r="26" spans="1:17" ht="45" x14ac:dyDescent="0.25">
      <c r="A26" s="135"/>
      <c r="B26" s="136"/>
      <c r="C26" s="135"/>
      <c r="D26" s="11" t="s">
        <v>98</v>
      </c>
      <c r="E26" s="25" t="s">
        <v>28</v>
      </c>
      <c r="F26" s="15">
        <v>1</v>
      </c>
      <c r="G26" s="18"/>
      <c r="H26" s="18"/>
      <c r="I26" s="18" t="s">
        <v>66</v>
      </c>
      <c r="J26" s="18" t="s">
        <v>45</v>
      </c>
      <c r="K26" s="18" t="s">
        <v>67</v>
      </c>
      <c r="L26" s="18" t="s">
        <v>68</v>
      </c>
      <c r="M26" s="18" t="s">
        <v>69</v>
      </c>
      <c r="N26" s="41"/>
      <c r="O26" s="41" t="s">
        <v>220</v>
      </c>
      <c r="P26" s="83">
        <v>0</v>
      </c>
      <c r="Q26" s="86"/>
    </row>
    <row r="27" spans="1:17" ht="31.5" x14ac:dyDescent="0.25">
      <c r="A27" s="135"/>
      <c r="B27" s="136"/>
      <c r="C27" s="11" t="s">
        <v>99</v>
      </c>
      <c r="D27" s="11" t="s">
        <v>100</v>
      </c>
      <c r="E27" s="25" t="s">
        <v>53</v>
      </c>
      <c r="F27" s="15">
        <v>2</v>
      </c>
      <c r="G27" s="18"/>
      <c r="H27" s="18"/>
      <c r="I27" s="15">
        <v>100</v>
      </c>
      <c r="J27" s="15">
        <v>95</v>
      </c>
      <c r="K27" s="15">
        <v>90</v>
      </c>
      <c r="L27" s="15">
        <v>85</v>
      </c>
      <c r="M27" s="15">
        <v>80</v>
      </c>
      <c r="N27" s="43"/>
      <c r="O27" s="43">
        <v>77.180000000000007</v>
      </c>
      <c r="P27" s="83">
        <v>2</v>
      </c>
      <c r="Q27" s="86"/>
    </row>
    <row r="28" spans="1:17" ht="63" x14ac:dyDescent="0.25">
      <c r="A28" s="135"/>
      <c r="B28" s="136"/>
      <c r="C28" s="11" t="s">
        <v>102</v>
      </c>
      <c r="D28" s="11" t="s">
        <v>103</v>
      </c>
      <c r="E28" s="25" t="s">
        <v>53</v>
      </c>
      <c r="F28" s="15">
        <v>1</v>
      </c>
      <c r="G28" s="18"/>
      <c r="H28" s="18"/>
      <c r="I28" s="15">
        <v>80</v>
      </c>
      <c r="J28" s="15">
        <v>75</v>
      </c>
      <c r="K28" s="15">
        <v>70</v>
      </c>
      <c r="L28" s="15">
        <v>60</v>
      </c>
      <c r="M28" s="15">
        <v>50</v>
      </c>
      <c r="N28" s="84"/>
      <c r="O28" s="84"/>
      <c r="P28" s="85">
        <v>1</v>
      </c>
      <c r="Q28" s="86" t="s">
        <v>195</v>
      </c>
    </row>
    <row r="29" spans="1:17" ht="31.5" x14ac:dyDescent="0.25">
      <c r="A29" s="135"/>
      <c r="B29" s="136"/>
      <c r="C29" s="11" t="s">
        <v>104</v>
      </c>
      <c r="D29" s="11" t="s">
        <v>105</v>
      </c>
      <c r="E29" s="25" t="s">
        <v>53</v>
      </c>
      <c r="F29" s="15">
        <v>1</v>
      </c>
      <c r="G29" s="18"/>
      <c r="H29" s="18"/>
      <c r="I29" s="15">
        <v>100</v>
      </c>
      <c r="J29" s="15">
        <v>95</v>
      </c>
      <c r="K29" s="15">
        <v>90</v>
      </c>
      <c r="L29" s="15">
        <v>85</v>
      </c>
      <c r="M29" s="15">
        <v>80</v>
      </c>
      <c r="N29" s="89">
        <v>100</v>
      </c>
      <c r="O29" s="89">
        <v>100</v>
      </c>
      <c r="P29" s="85">
        <v>1</v>
      </c>
      <c r="Q29" s="86"/>
    </row>
    <row r="30" spans="1:17" ht="31.5" x14ac:dyDescent="0.25">
      <c r="A30" s="135"/>
      <c r="B30" s="136"/>
      <c r="C30" s="11" t="s">
        <v>106</v>
      </c>
      <c r="D30" s="11" t="s">
        <v>107</v>
      </c>
      <c r="E30" s="25" t="s">
        <v>23</v>
      </c>
      <c r="F30" s="15">
        <v>1</v>
      </c>
      <c r="G30" s="18"/>
      <c r="H30" s="18"/>
      <c r="I30" s="15">
        <v>80</v>
      </c>
      <c r="J30" s="15">
        <v>70</v>
      </c>
      <c r="K30" s="15">
        <v>60</v>
      </c>
      <c r="L30" s="15">
        <v>50</v>
      </c>
      <c r="M30" s="15">
        <v>40</v>
      </c>
      <c r="N30" s="43"/>
      <c r="O30" s="43"/>
      <c r="P30" s="83">
        <v>0</v>
      </c>
      <c r="Q30" s="86"/>
    </row>
    <row r="31" spans="1:17" ht="31.5" x14ac:dyDescent="0.25">
      <c r="A31" s="135" t="s">
        <v>108</v>
      </c>
      <c r="B31" s="136">
        <v>3</v>
      </c>
      <c r="C31" s="135" t="s">
        <v>109</v>
      </c>
      <c r="D31" s="11" t="s">
        <v>110</v>
      </c>
      <c r="E31" s="25" t="s">
        <v>23</v>
      </c>
      <c r="F31" s="15">
        <v>1</v>
      </c>
      <c r="G31" s="18"/>
      <c r="H31" s="18"/>
      <c r="I31" s="15">
        <v>4</v>
      </c>
      <c r="J31" s="15">
        <v>3</v>
      </c>
      <c r="K31" s="18" t="s">
        <v>24</v>
      </c>
      <c r="L31" s="18" t="s">
        <v>24</v>
      </c>
      <c r="M31" s="18" t="s">
        <v>24</v>
      </c>
      <c r="N31" s="43"/>
      <c r="O31" s="43">
        <v>2</v>
      </c>
      <c r="P31" s="83">
        <v>1</v>
      </c>
      <c r="Q31" s="86"/>
    </row>
    <row r="32" spans="1:17" ht="78.75" x14ac:dyDescent="0.25">
      <c r="A32" s="135"/>
      <c r="B32" s="136"/>
      <c r="C32" s="135"/>
      <c r="D32" s="11" t="s">
        <v>111</v>
      </c>
      <c r="E32" s="25" t="s">
        <v>53</v>
      </c>
      <c r="F32" s="19">
        <v>0.5</v>
      </c>
      <c r="G32" s="18"/>
      <c r="H32" s="18"/>
      <c r="I32" s="15">
        <v>100</v>
      </c>
      <c r="J32" s="15">
        <v>95</v>
      </c>
      <c r="K32" s="15">
        <v>90</v>
      </c>
      <c r="L32" s="15">
        <v>85</v>
      </c>
      <c r="M32" s="15">
        <v>80</v>
      </c>
      <c r="N32" s="89">
        <v>90</v>
      </c>
      <c r="O32" s="89">
        <v>90</v>
      </c>
      <c r="P32" s="85">
        <v>0.35</v>
      </c>
      <c r="Q32" s="86"/>
    </row>
    <row r="33" spans="1:17" ht="47.25" x14ac:dyDescent="0.25">
      <c r="A33" s="135"/>
      <c r="B33" s="136"/>
      <c r="C33" s="135" t="s">
        <v>112</v>
      </c>
      <c r="D33" s="11" t="s">
        <v>113</v>
      </c>
      <c r="E33" s="25" t="s">
        <v>53</v>
      </c>
      <c r="F33" s="19">
        <v>0.5</v>
      </c>
      <c r="G33" s="18"/>
      <c r="H33" s="18"/>
      <c r="I33" s="15">
        <v>100</v>
      </c>
      <c r="J33" s="15">
        <v>90</v>
      </c>
      <c r="K33" s="15">
        <v>80</v>
      </c>
      <c r="L33" s="18" t="s">
        <v>24</v>
      </c>
      <c r="M33" s="18" t="s">
        <v>24</v>
      </c>
      <c r="N33" s="89">
        <v>100</v>
      </c>
      <c r="O33" s="89">
        <v>100</v>
      </c>
      <c r="P33" s="85">
        <v>0.5</v>
      </c>
      <c r="Q33" s="86"/>
    </row>
    <row r="34" spans="1:17" ht="31.5" x14ac:dyDescent="0.25">
      <c r="A34" s="135"/>
      <c r="B34" s="136"/>
      <c r="C34" s="135"/>
      <c r="D34" s="11" t="s">
        <v>114</v>
      </c>
      <c r="E34" s="25" t="s">
        <v>53</v>
      </c>
      <c r="F34" s="19">
        <v>0.5</v>
      </c>
      <c r="G34" s="18"/>
      <c r="H34" s="18"/>
      <c r="I34" s="15">
        <v>100</v>
      </c>
      <c r="J34" s="15">
        <v>90</v>
      </c>
      <c r="K34" s="15">
        <v>80</v>
      </c>
      <c r="L34" s="18" t="s">
        <v>24</v>
      </c>
      <c r="M34" s="18" t="s">
        <v>24</v>
      </c>
      <c r="N34" s="43"/>
      <c r="O34" s="43">
        <v>100</v>
      </c>
      <c r="P34" s="83">
        <v>0.5</v>
      </c>
      <c r="Q34" s="88"/>
    </row>
    <row r="35" spans="1:17" ht="78.75" x14ac:dyDescent="0.25">
      <c r="A35" s="135"/>
      <c r="B35" s="136"/>
      <c r="C35" s="11" t="s">
        <v>116</v>
      </c>
      <c r="D35" s="11" t="s">
        <v>117</v>
      </c>
      <c r="E35" s="25" t="s">
        <v>28</v>
      </c>
      <c r="F35" s="19">
        <v>0.5</v>
      </c>
      <c r="G35" s="18"/>
      <c r="H35" s="18"/>
      <c r="I35" s="18" t="s">
        <v>118</v>
      </c>
      <c r="J35" s="18" t="s">
        <v>119</v>
      </c>
      <c r="K35" s="18" t="s">
        <v>120</v>
      </c>
      <c r="L35" s="18" t="s">
        <v>121</v>
      </c>
      <c r="M35" s="18" t="s">
        <v>122</v>
      </c>
      <c r="N35" s="84"/>
      <c r="O35" s="84" t="s">
        <v>213</v>
      </c>
      <c r="P35" s="85">
        <v>0.4</v>
      </c>
      <c r="Q35" s="95"/>
    </row>
    <row r="36" spans="1:17" x14ac:dyDescent="0.3">
      <c r="P36" s="71">
        <f>SUM(P5:P35)</f>
        <v>97.050000000000011</v>
      </c>
    </row>
  </sheetData>
  <mergeCells count="34">
    <mergeCell ref="A5:A6"/>
    <mergeCell ref="B5:B6"/>
    <mergeCell ref="A23:A30"/>
    <mergeCell ref="B23:B30"/>
    <mergeCell ref="C23:C24"/>
    <mergeCell ref="C25:C26"/>
    <mergeCell ref="A8:A11"/>
    <mergeCell ref="B8:B11"/>
    <mergeCell ref="A31:A35"/>
    <mergeCell ref="B31:B35"/>
    <mergeCell ref="C31:C32"/>
    <mergeCell ref="C33:C34"/>
    <mergeCell ref="A12:A22"/>
    <mergeCell ref="B12:B22"/>
    <mergeCell ref="C12:C14"/>
    <mergeCell ref="C16:C17"/>
    <mergeCell ref="C21:C22"/>
    <mergeCell ref="Q21:Q22"/>
    <mergeCell ref="C18:C19"/>
    <mergeCell ref="G1:H1"/>
    <mergeCell ref="I1:M1"/>
    <mergeCell ref="N1:Q1"/>
    <mergeCell ref="G2:G3"/>
    <mergeCell ref="H2:H3"/>
    <mergeCell ref="N2:N3"/>
    <mergeCell ref="P2:P3"/>
    <mergeCell ref="Q2:Q3"/>
    <mergeCell ref="F1:F3"/>
    <mergeCell ref="O2:O3"/>
    <mergeCell ref="A1:A3"/>
    <mergeCell ref="B1:B3"/>
    <mergeCell ref="C1:C3"/>
    <mergeCell ref="D1:D3"/>
    <mergeCell ref="E1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pane ySplit="4" topLeftCell="A10" activePane="bottomLeft" state="frozen"/>
      <selection pane="bottomLeft" activeCell="P13" sqref="P13"/>
    </sheetView>
  </sheetViews>
  <sheetFormatPr defaultRowHeight="15.75" x14ac:dyDescent="0.3"/>
  <cols>
    <col min="1" max="1" width="13.42578125" customWidth="1"/>
    <col min="2" max="2" width="11.7109375" customWidth="1"/>
    <col min="3" max="3" width="15.28515625" customWidth="1"/>
    <col min="4" max="4" width="17.7109375" customWidth="1"/>
    <col min="5" max="5" width="11.42578125" style="24" customWidth="1"/>
    <col min="6" max="6" width="17" customWidth="1"/>
    <col min="9" max="9" width="9.7109375" bestFit="1" customWidth="1"/>
    <col min="16" max="16" width="9.140625" style="71"/>
  </cols>
  <sheetData>
    <row r="1" spans="1:17" x14ac:dyDescent="0.25">
      <c r="A1" s="129" t="s">
        <v>0</v>
      </c>
      <c r="B1" s="129" t="s">
        <v>1</v>
      </c>
      <c r="C1" s="129" t="s">
        <v>2</v>
      </c>
      <c r="D1" s="129" t="s">
        <v>3</v>
      </c>
      <c r="E1" s="132" t="s">
        <v>129</v>
      </c>
      <c r="F1" s="129" t="s">
        <v>124</v>
      </c>
      <c r="G1" s="138" t="s">
        <v>4</v>
      </c>
      <c r="H1" s="139"/>
      <c r="I1" s="140" t="s">
        <v>125</v>
      </c>
      <c r="J1" s="139"/>
      <c r="K1" s="139"/>
      <c r="L1" s="139"/>
      <c r="M1" s="139"/>
      <c r="N1" s="140" t="s">
        <v>12</v>
      </c>
      <c r="O1" s="140"/>
      <c r="P1" s="140"/>
      <c r="Q1" s="140"/>
    </row>
    <row r="2" spans="1:17" ht="31.5" x14ac:dyDescent="0.25">
      <c r="A2" s="130"/>
      <c r="B2" s="130"/>
      <c r="C2" s="130"/>
      <c r="D2" s="130"/>
      <c r="E2" s="133"/>
      <c r="F2" s="130"/>
      <c r="G2" s="129" t="s">
        <v>5</v>
      </c>
      <c r="H2" s="129" t="s">
        <v>6</v>
      </c>
      <c r="I2" s="38" t="s">
        <v>7</v>
      </c>
      <c r="J2" s="38" t="s">
        <v>8</v>
      </c>
      <c r="K2" s="38" t="s">
        <v>9</v>
      </c>
      <c r="L2" s="38" t="s">
        <v>10</v>
      </c>
      <c r="M2" s="38" t="s">
        <v>11</v>
      </c>
      <c r="N2" s="129" t="s">
        <v>126</v>
      </c>
      <c r="O2" s="129" t="s">
        <v>214</v>
      </c>
      <c r="P2" s="141" t="s">
        <v>130</v>
      </c>
      <c r="Q2" s="129" t="s">
        <v>13</v>
      </c>
    </row>
    <row r="3" spans="1:17" x14ac:dyDescent="0.25">
      <c r="A3" s="131"/>
      <c r="B3" s="131"/>
      <c r="C3" s="131"/>
      <c r="D3" s="131"/>
      <c r="E3" s="134"/>
      <c r="F3" s="131"/>
      <c r="G3" s="131"/>
      <c r="H3" s="131"/>
      <c r="I3" s="3">
        <v>1</v>
      </c>
      <c r="J3" s="3">
        <v>0.9</v>
      </c>
      <c r="K3" s="3">
        <v>0.8</v>
      </c>
      <c r="L3" s="3">
        <v>0.7</v>
      </c>
      <c r="M3" s="3">
        <v>0.6</v>
      </c>
      <c r="N3" s="131"/>
      <c r="O3" s="131"/>
      <c r="P3" s="142"/>
      <c r="Q3" s="131"/>
    </row>
    <row r="4" spans="1:17" ht="15" x14ac:dyDescent="0.25">
      <c r="A4" s="4">
        <v>1</v>
      </c>
      <c r="B4" s="4">
        <v>2</v>
      </c>
      <c r="C4" s="4">
        <v>3</v>
      </c>
      <c r="D4" s="4">
        <v>4</v>
      </c>
      <c r="E4" s="39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48" customHeight="1" x14ac:dyDescent="0.25">
      <c r="A5" s="148" t="s">
        <v>141</v>
      </c>
      <c r="B5" s="148">
        <v>51</v>
      </c>
      <c r="C5" s="150" t="s">
        <v>142</v>
      </c>
      <c r="D5" s="53" t="s">
        <v>143</v>
      </c>
      <c r="E5" s="52" t="s">
        <v>150</v>
      </c>
      <c r="F5" s="52">
        <v>15</v>
      </c>
      <c r="G5" s="52">
        <v>30</v>
      </c>
      <c r="H5" s="52">
        <v>35</v>
      </c>
      <c r="I5" s="52">
        <v>40</v>
      </c>
      <c r="J5" s="52">
        <v>38</v>
      </c>
      <c r="K5" s="52">
        <v>36</v>
      </c>
      <c r="L5" s="52">
        <v>34</v>
      </c>
      <c r="M5" s="52">
        <v>32</v>
      </c>
      <c r="N5" s="96" t="s">
        <v>145</v>
      </c>
      <c r="O5" s="124">
        <v>29.28</v>
      </c>
      <c r="P5" s="98">
        <v>15</v>
      </c>
      <c r="Q5" s="55"/>
    </row>
    <row r="6" spans="1:17" ht="24" x14ac:dyDescent="0.25">
      <c r="A6" s="148"/>
      <c r="B6" s="148"/>
      <c r="C6" s="151"/>
      <c r="D6" s="53" t="s">
        <v>146</v>
      </c>
      <c r="E6" s="52" t="s">
        <v>150</v>
      </c>
      <c r="F6" s="52">
        <v>15</v>
      </c>
      <c r="G6" s="52">
        <v>1200</v>
      </c>
      <c r="H6" s="52">
        <v>1300</v>
      </c>
      <c r="I6" s="52">
        <v>1500</v>
      </c>
      <c r="J6" s="52">
        <v>1400</v>
      </c>
      <c r="K6" s="52">
        <v>1300</v>
      </c>
      <c r="L6" s="52">
        <v>1200</v>
      </c>
      <c r="M6" s="52">
        <v>1100</v>
      </c>
      <c r="N6" s="52">
        <v>414</v>
      </c>
      <c r="O6" s="125">
        <v>815</v>
      </c>
      <c r="P6" s="98">
        <v>15</v>
      </c>
      <c r="Q6" s="55"/>
    </row>
    <row r="7" spans="1:17" ht="36" x14ac:dyDescent="0.25">
      <c r="A7" s="148"/>
      <c r="B7" s="148"/>
      <c r="C7" s="152"/>
      <c r="D7" s="53" t="s">
        <v>147</v>
      </c>
      <c r="E7" s="52" t="s">
        <v>150</v>
      </c>
      <c r="F7" s="52">
        <v>7</v>
      </c>
      <c r="G7" s="52">
        <v>1</v>
      </c>
      <c r="H7" s="52">
        <v>1</v>
      </c>
      <c r="I7" s="52">
        <v>2</v>
      </c>
      <c r="J7" s="52">
        <v>1.9</v>
      </c>
      <c r="K7" s="52">
        <v>1.8</v>
      </c>
      <c r="L7" s="52">
        <v>1.7</v>
      </c>
      <c r="M7" s="52">
        <v>1.6</v>
      </c>
      <c r="N7" s="52">
        <v>0.52</v>
      </c>
      <c r="O7" s="126">
        <v>0.98</v>
      </c>
      <c r="P7" s="98">
        <v>6.3</v>
      </c>
      <c r="Q7" s="55"/>
    </row>
    <row r="8" spans="1:17" ht="36" x14ac:dyDescent="0.25">
      <c r="A8" s="148"/>
      <c r="B8" s="148"/>
      <c r="C8" s="53" t="s">
        <v>148</v>
      </c>
      <c r="D8" s="53" t="s">
        <v>149</v>
      </c>
      <c r="E8" s="52" t="s">
        <v>144</v>
      </c>
      <c r="F8" s="52">
        <v>7</v>
      </c>
      <c r="G8" s="52">
        <v>15</v>
      </c>
      <c r="H8" s="52">
        <v>20</v>
      </c>
      <c r="I8" s="52">
        <v>20</v>
      </c>
      <c r="J8" s="52">
        <v>18</v>
      </c>
      <c r="K8" s="52">
        <v>16</v>
      </c>
      <c r="L8" s="52">
        <v>14</v>
      </c>
      <c r="M8" s="52">
        <v>12</v>
      </c>
      <c r="N8" s="52">
        <v>3</v>
      </c>
      <c r="O8" s="125">
        <v>7</v>
      </c>
      <c r="P8" s="98">
        <v>4.9000000000000004</v>
      </c>
      <c r="Q8" s="55"/>
    </row>
    <row r="9" spans="1:17" ht="24" x14ac:dyDescent="0.25">
      <c r="A9" s="149"/>
      <c r="B9" s="149"/>
      <c r="C9" s="56" t="s">
        <v>151</v>
      </c>
      <c r="D9" s="56" t="s">
        <v>152</v>
      </c>
      <c r="E9" s="54" t="s">
        <v>144</v>
      </c>
      <c r="F9" s="54">
        <v>7</v>
      </c>
      <c r="G9" s="54">
        <v>0</v>
      </c>
      <c r="H9" s="54">
        <v>50</v>
      </c>
      <c r="I9" s="54">
        <v>29</v>
      </c>
      <c r="J9" s="54">
        <v>25</v>
      </c>
      <c r="K9" s="54">
        <v>20</v>
      </c>
      <c r="L9" s="54">
        <v>15</v>
      </c>
      <c r="M9" s="54">
        <v>10</v>
      </c>
      <c r="N9" s="54">
        <v>5</v>
      </c>
      <c r="O9" s="127">
        <v>11</v>
      </c>
      <c r="P9" s="97">
        <v>5.6</v>
      </c>
      <c r="Q9" s="4"/>
    </row>
    <row r="10" spans="1:17" ht="24" x14ac:dyDescent="0.25">
      <c r="A10" s="148" t="s">
        <v>153</v>
      </c>
      <c r="B10" s="148">
        <v>24</v>
      </c>
      <c r="C10" s="53" t="s">
        <v>154</v>
      </c>
      <c r="D10" s="53" t="s">
        <v>155</v>
      </c>
      <c r="E10" s="52" t="s">
        <v>144</v>
      </c>
      <c r="F10" s="52">
        <v>12</v>
      </c>
      <c r="G10" s="52">
        <v>20</v>
      </c>
      <c r="H10" s="52">
        <v>450</v>
      </c>
      <c r="I10" s="52">
        <v>5000</v>
      </c>
      <c r="J10" s="52">
        <v>4500</v>
      </c>
      <c r="K10" s="52">
        <v>4000</v>
      </c>
      <c r="L10" s="52">
        <v>3500</v>
      </c>
      <c r="M10" s="52">
        <v>3000</v>
      </c>
      <c r="N10" s="52">
        <v>1200</v>
      </c>
      <c r="O10" s="125">
        <v>2600</v>
      </c>
      <c r="P10" s="98">
        <v>12</v>
      </c>
      <c r="Q10" s="55"/>
    </row>
    <row r="11" spans="1:17" ht="24" x14ac:dyDescent="0.25">
      <c r="A11" s="148"/>
      <c r="B11" s="148"/>
      <c r="C11" s="53" t="s">
        <v>156</v>
      </c>
      <c r="D11" s="53" t="s">
        <v>157</v>
      </c>
      <c r="E11" s="52" t="s">
        <v>144</v>
      </c>
      <c r="F11" s="52">
        <v>12</v>
      </c>
      <c r="G11" s="52">
        <v>0</v>
      </c>
      <c r="H11" s="52">
        <v>64</v>
      </c>
      <c r="I11" s="52">
        <v>500</v>
      </c>
      <c r="J11" s="52">
        <v>450</v>
      </c>
      <c r="K11" s="52">
        <v>400</v>
      </c>
      <c r="L11" s="52">
        <v>350</v>
      </c>
      <c r="M11" s="52">
        <v>300</v>
      </c>
      <c r="N11" s="52">
        <v>100</v>
      </c>
      <c r="O11" s="125">
        <v>230</v>
      </c>
      <c r="P11" s="98">
        <v>10.8</v>
      </c>
      <c r="Q11" s="55"/>
    </row>
    <row r="13" spans="1:17" ht="126" x14ac:dyDescent="0.25">
      <c r="A13" s="135" t="s">
        <v>25</v>
      </c>
      <c r="B13" s="136">
        <v>3</v>
      </c>
      <c r="C13" s="34" t="s">
        <v>26</v>
      </c>
      <c r="D13" s="34" t="s">
        <v>27</v>
      </c>
      <c r="E13" s="36" t="s">
        <v>28</v>
      </c>
      <c r="F13" s="37">
        <v>0.5</v>
      </c>
      <c r="G13" s="35"/>
      <c r="H13" s="35"/>
      <c r="I13" s="35" t="s">
        <v>29</v>
      </c>
      <c r="J13" s="35" t="s">
        <v>30</v>
      </c>
      <c r="K13" s="35" t="s">
        <v>31</v>
      </c>
      <c r="L13" s="35" t="s">
        <v>24</v>
      </c>
      <c r="M13" s="35" t="s">
        <v>24</v>
      </c>
      <c r="N13" s="84" t="s">
        <v>196</v>
      </c>
      <c r="O13" s="84"/>
      <c r="P13" s="85">
        <v>0.5</v>
      </c>
      <c r="Q13" s="86"/>
    </row>
    <row r="14" spans="1:17" ht="110.25" x14ac:dyDescent="0.25">
      <c r="A14" s="135"/>
      <c r="B14" s="136"/>
      <c r="C14" s="34" t="s">
        <v>32</v>
      </c>
      <c r="D14" s="34" t="s">
        <v>33</v>
      </c>
      <c r="E14" s="36" t="s">
        <v>28</v>
      </c>
      <c r="F14" s="37">
        <v>0.5</v>
      </c>
      <c r="G14" s="35"/>
      <c r="H14" s="35"/>
      <c r="I14" s="35" t="s">
        <v>34</v>
      </c>
      <c r="J14" s="35" t="s">
        <v>35</v>
      </c>
      <c r="K14" s="35" t="s">
        <v>36</v>
      </c>
      <c r="L14" s="35" t="s">
        <v>37</v>
      </c>
      <c r="M14" s="35" t="s">
        <v>38</v>
      </c>
      <c r="N14" s="84"/>
      <c r="O14" s="84"/>
      <c r="P14" s="85">
        <v>0.5</v>
      </c>
      <c r="Q14" s="86"/>
    </row>
    <row r="15" spans="1:17" ht="173.25" x14ac:dyDescent="0.25">
      <c r="A15" s="135"/>
      <c r="B15" s="136"/>
      <c r="C15" s="34" t="s">
        <v>39</v>
      </c>
      <c r="D15" s="34" t="s">
        <v>40</v>
      </c>
      <c r="E15" s="36" t="s">
        <v>28</v>
      </c>
      <c r="F15" s="15">
        <v>1</v>
      </c>
      <c r="G15" s="35"/>
      <c r="H15" s="35"/>
      <c r="I15" s="35" t="s">
        <v>41</v>
      </c>
      <c r="J15" s="35" t="s">
        <v>42</v>
      </c>
      <c r="K15" s="35" t="s">
        <v>43</v>
      </c>
      <c r="L15" s="35" t="s">
        <v>44</v>
      </c>
      <c r="M15" s="35" t="s">
        <v>45</v>
      </c>
      <c r="N15" s="84"/>
      <c r="O15" s="84"/>
      <c r="P15" s="85">
        <v>1</v>
      </c>
      <c r="Q15" s="86"/>
    </row>
    <row r="16" spans="1:17" ht="110.25" x14ac:dyDescent="0.25">
      <c r="A16" s="135"/>
      <c r="B16" s="136"/>
      <c r="C16" s="34" t="s">
        <v>46</v>
      </c>
      <c r="D16" s="34" t="s">
        <v>47</v>
      </c>
      <c r="E16" s="36" t="s">
        <v>48</v>
      </c>
      <c r="F16" s="15">
        <v>1</v>
      </c>
      <c r="G16" s="35"/>
      <c r="H16" s="35"/>
      <c r="I16" s="15">
        <v>60</v>
      </c>
      <c r="J16" s="35" t="s">
        <v>24</v>
      </c>
      <c r="K16" s="35" t="s">
        <v>24</v>
      </c>
      <c r="L16" s="35" t="s">
        <v>24</v>
      </c>
      <c r="M16" s="35" t="s">
        <v>24</v>
      </c>
      <c r="N16" s="87">
        <v>15</v>
      </c>
      <c r="O16" s="87"/>
      <c r="P16" s="85">
        <v>1</v>
      </c>
      <c r="Q16" s="94"/>
    </row>
    <row r="17" spans="1:17" ht="47.25" x14ac:dyDescent="0.25">
      <c r="A17" s="135" t="s">
        <v>50</v>
      </c>
      <c r="B17" s="136">
        <v>10</v>
      </c>
      <c r="C17" s="135" t="s">
        <v>51</v>
      </c>
      <c r="D17" s="34" t="s">
        <v>52</v>
      </c>
      <c r="E17" s="36" t="s">
        <v>53</v>
      </c>
      <c r="F17" s="15">
        <v>1</v>
      </c>
      <c r="G17" s="35"/>
      <c r="H17" s="35"/>
      <c r="I17" s="15">
        <v>80</v>
      </c>
      <c r="J17" s="15">
        <v>70</v>
      </c>
      <c r="K17" s="15">
        <v>60</v>
      </c>
      <c r="L17" s="15">
        <v>55</v>
      </c>
      <c r="M17" s="15">
        <v>50</v>
      </c>
      <c r="N17" s="87">
        <v>0.5</v>
      </c>
      <c r="O17" s="87"/>
      <c r="P17" s="85">
        <v>0</v>
      </c>
      <c r="Q17" s="86"/>
    </row>
    <row r="18" spans="1:17" ht="31.5" x14ac:dyDescent="0.25">
      <c r="A18" s="135"/>
      <c r="B18" s="136"/>
      <c r="C18" s="135"/>
      <c r="D18" s="34" t="s">
        <v>55</v>
      </c>
      <c r="E18" s="36" t="s">
        <v>53</v>
      </c>
      <c r="F18" s="15">
        <v>1</v>
      </c>
      <c r="G18" s="35"/>
      <c r="H18" s="35"/>
      <c r="I18" s="15">
        <v>50</v>
      </c>
      <c r="J18" s="15">
        <v>45</v>
      </c>
      <c r="K18" s="15">
        <v>40</v>
      </c>
      <c r="L18" s="15">
        <v>35</v>
      </c>
      <c r="M18" s="15">
        <v>30</v>
      </c>
      <c r="N18" s="87">
        <v>0.5</v>
      </c>
      <c r="O18" s="87"/>
      <c r="P18" s="85">
        <v>0</v>
      </c>
      <c r="Q18" s="86"/>
    </row>
    <row r="19" spans="1:17" ht="31.5" x14ac:dyDescent="0.25">
      <c r="A19" s="135"/>
      <c r="B19" s="136"/>
      <c r="C19" s="135"/>
      <c r="D19" s="34" t="s">
        <v>56</v>
      </c>
      <c r="E19" s="36" t="s">
        <v>53</v>
      </c>
      <c r="F19" s="15">
        <v>1</v>
      </c>
      <c r="G19" s="35"/>
      <c r="H19" s="35"/>
      <c r="I19" s="15">
        <v>40</v>
      </c>
      <c r="J19" s="15">
        <v>35</v>
      </c>
      <c r="K19" s="15">
        <v>30</v>
      </c>
      <c r="L19" s="15">
        <v>25</v>
      </c>
      <c r="M19" s="15">
        <v>20</v>
      </c>
      <c r="N19" s="87">
        <v>0.5</v>
      </c>
      <c r="O19" s="87"/>
      <c r="P19" s="85">
        <v>0</v>
      </c>
      <c r="Q19" s="86"/>
    </row>
    <row r="20" spans="1:17" ht="47.25" x14ac:dyDescent="0.25">
      <c r="A20" s="135"/>
      <c r="B20" s="136"/>
      <c r="C20" s="34" t="s">
        <v>57</v>
      </c>
      <c r="D20" s="34" t="s">
        <v>58</v>
      </c>
      <c r="E20" s="36" t="s">
        <v>28</v>
      </c>
      <c r="F20" s="15">
        <v>1</v>
      </c>
      <c r="G20" s="35"/>
      <c r="H20" s="35"/>
      <c r="I20" s="35" t="s">
        <v>59</v>
      </c>
      <c r="J20" s="35" t="s">
        <v>41</v>
      </c>
      <c r="K20" s="35" t="s">
        <v>60</v>
      </c>
      <c r="L20" s="35" t="s">
        <v>61</v>
      </c>
      <c r="M20" s="35" t="s">
        <v>62</v>
      </c>
      <c r="N20" s="84"/>
      <c r="O20" s="84"/>
      <c r="P20" s="85">
        <v>1</v>
      </c>
      <c r="Q20" s="86"/>
    </row>
    <row r="21" spans="1:17" ht="79.5" x14ac:dyDescent="0.25">
      <c r="A21" s="135"/>
      <c r="B21" s="136"/>
      <c r="C21" s="135" t="s">
        <v>64</v>
      </c>
      <c r="D21" s="34" t="s">
        <v>65</v>
      </c>
      <c r="E21" s="36" t="s">
        <v>28</v>
      </c>
      <c r="F21" s="15">
        <v>1</v>
      </c>
      <c r="G21" s="35"/>
      <c r="H21" s="35"/>
      <c r="I21" s="35" t="s">
        <v>66</v>
      </c>
      <c r="J21" s="35" t="s">
        <v>45</v>
      </c>
      <c r="K21" s="35" t="s">
        <v>67</v>
      </c>
      <c r="L21" s="35" t="s">
        <v>68</v>
      </c>
      <c r="M21" s="35" t="s">
        <v>69</v>
      </c>
      <c r="N21" s="84"/>
      <c r="O21" s="84"/>
      <c r="P21" s="85">
        <v>1</v>
      </c>
      <c r="Q21" s="86"/>
    </row>
    <row r="22" spans="1:17" ht="63" x14ac:dyDescent="0.25">
      <c r="A22" s="135"/>
      <c r="B22" s="136"/>
      <c r="C22" s="135"/>
      <c r="D22" s="34" t="s">
        <v>70</v>
      </c>
      <c r="E22" s="36" t="s">
        <v>28</v>
      </c>
      <c r="F22" s="15">
        <v>1</v>
      </c>
      <c r="G22" s="35"/>
      <c r="H22" s="35"/>
      <c r="I22" s="35" t="s">
        <v>71</v>
      </c>
      <c r="J22" s="35" t="s">
        <v>72</v>
      </c>
      <c r="K22" s="35" t="s">
        <v>73</v>
      </c>
      <c r="L22" s="35" t="s">
        <v>74</v>
      </c>
      <c r="M22" s="35" t="s">
        <v>75</v>
      </c>
      <c r="N22" s="84"/>
      <c r="O22" s="84"/>
      <c r="P22" s="85">
        <v>1</v>
      </c>
      <c r="Q22" s="86"/>
    </row>
    <row r="23" spans="1:17" ht="47.25" x14ac:dyDescent="0.25">
      <c r="A23" s="135"/>
      <c r="B23" s="136"/>
      <c r="C23" s="135" t="s">
        <v>76</v>
      </c>
      <c r="D23" s="34" t="s">
        <v>77</v>
      </c>
      <c r="E23" s="36" t="s">
        <v>53</v>
      </c>
      <c r="F23" s="15">
        <v>1</v>
      </c>
      <c r="G23" s="35"/>
      <c r="H23" s="35"/>
      <c r="I23" s="15">
        <v>80</v>
      </c>
      <c r="J23" s="15">
        <v>75</v>
      </c>
      <c r="K23" s="15">
        <v>70</v>
      </c>
      <c r="L23" s="15">
        <v>60</v>
      </c>
      <c r="M23" s="15">
        <v>50</v>
      </c>
      <c r="N23" s="90">
        <v>50</v>
      </c>
      <c r="O23" s="90"/>
      <c r="P23" s="85">
        <v>0.6</v>
      </c>
      <c r="Q23" s="86"/>
    </row>
    <row r="24" spans="1:17" ht="45" customHeight="1" x14ac:dyDescent="0.25">
      <c r="A24" s="135"/>
      <c r="B24" s="136"/>
      <c r="C24" s="135"/>
      <c r="D24" s="76" t="s">
        <v>78</v>
      </c>
      <c r="E24" s="79" t="s">
        <v>28</v>
      </c>
      <c r="F24" s="80">
        <v>0.5</v>
      </c>
      <c r="G24" s="77"/>
      <c r="H24" s="77"/>
      <c r="I24" s="77" t="s">
        <v>79</v>
      </c>
      <c r="J24" s="77" t="s">
        <v>80</v>
      </c>
      <c r="K24" s="77" t="s">
        <v>81</v>
      </c>
      <c r="L24" s="15" t="s">
        <v>187</v>
      </c>
      <c r="M24" s="77" t="s">
        <v>82</v>
      </c>
      <c r="N24" s="86"/>
      <c r="O24" s="86"/>
      <c r="P24" s="92">
        <v>0.5</v>
      </c>
      <c r="Q24" s="86"/>
    </row>
    <row r="25" spans="1:17" ht="31.5" x14ac:dyDescent="0.25">
      <c r="A25" s="135"/>
      <c r="B25" s="136"/>
      <c r="C25" s="34" t="s">
        <v>83</v>
      </c>
      <c r="D25" s="34" t="s">
        <v>84</v>
      </c>
      <c r="E25" s="36" t="s">
        <v>53</v>
      </c>
      <c r="F25" s="37">
        <v>0.5</v>
      </c>
      <c r="G25" s="35"/>
      <c r="H25" s="35"/>
      <c r="I25" s="15">
        <v>75</v>
      </c>
      <c r="J25" s="15">
        <v>70</v>
      </c>
      <c r="K25" s="15">
        <v>65</v>
      </c>
      <c r="L25" s="15">
        <v>60</v>
      </c>
      <c r="M25" s="15">
        <v>50</v>
      </c>
      <c r="N25" s="90">
        <v>70</v>
      </c>
      <c r="O25" s="90"/>
      <c r="P25" s="85">
        <v>0.45</v>
      </c>
      <c r="Q25" s="86"/>
    </row>
    <row r="26" spans="1:17" ht="31.5" x14ac:dyDescent="0.25">
      <c r="A26" s="135"/>
      <c r="B26" s="136"/>
      <c r="C26" s="135" t="s">
        <v>85</v>
      </c>
      <c r="D26" s="34" t="s">
        <v>86</v>
      </c>
      <c r="E26" s="36" t="s">
        <v>53</v>
      </c>
      <c r="F26" s="15">
        <v>1</v>
      </c>
      <c r="G26" s="35"/>
      <c r="H26" s="35"/>
      <c r="I26" s="15">
        <v>100</v>
      </c>
      <c r="J26" s="15">
        <v>90</v>
      </c>
      <c r="K26" s="15">
        <v>80</v>
      </c>
      <c r="L26" s="35" t="s">
        <v>24</v>
      </c>
      <c r="M26" s="35" t="s">
        <v>24</v>
      </c>
      <c r="N26" s="93">
        <v>40</v>
      </c>
      <c r="O26" s="93"/>
      <c r="P26" s="92">
        <v>0</v>
      </c>
      <c r="Q26" s="143"/>
    </row>
    <row r="27" spans="1:17" ht="31.5" x14ac:dyDescent="0.25">
      <c r="A27" s="135"/>
      <c r="B27" s="136"/>
      <c r="C27" s="135"/>
      <c r="D27" s="34" t="s">
        <v>89</v>
      </c>
      <c r="E27" s="36" t="s">
        <v>53</v>
      </c>
      <c r="F27" s="15">
        <v>1</v>
      </c>
      <c r="G27" s="35"/>
      <c r="H27" s="35"/>
      <c r="I27" s="15">
        <v>100</v>
      </c>
      <c r="J27" s="15">
        <v>90</v>
      </c>
      <c r="K27" s="15">
        <v>80</v>
      </c>
      <c r="L27" s="35" t="s">
        <v>24</v>
      </c>
      <c r="M27" s="35" t="s">
        <v>24</v>
      </c>
      <c r="N27" s="93">
        <v>40</v>
      </c>
      <c r="O27" s="93"/>
      <c r="P27" s="92">
        <v>0</v>
      </c>
      <c r="Q27" s="143"/>
    </row>
    <row r="28" spans="1:17" ht="47.25" x14ac:dyDescent="0.25">
      <c r="A28" s="135" t="s">
        <v>90</v>
      </c>
      <c r="B28" s="136">
        <v>9</v>
      </c>
      <c r="C28" s="135" t="s">
        <v>91</v>
      </c>
      <c r="D28" s="34" t="s">
        <v>92</v>
      </c>
      <c r="E28" s="36" t="s">
        <v>53</v>
      </c>
      <c r="F28" s="15">
        <v>1</v>
      </c>
      <c r="G28" s="35"/>
      <c r="H28" s="35"/>
      <c r="I28" s="15">
        <v>60</v>
      </c>
      <c r="J28" s="15">
        <v>55</v>
      </c>
      <c r="K28" s="15">
        <v>50</v>
      </c>
      <c r="L28" s="15">
        <v>45</v>
      </c>
      <c r="M28" s="15">
        <v>40</v>
      </c>
      <c r="N28" s="44"/>
      <c r="O28" s="44"/>
      <c r="P28" s="83">
        <v>0</v>
      </c>
      <c r="Q28" s="86"/>
    </row>
    <row r="29" spans="1:17" ht="31.5" x14ac:dyDescent="0.25">
      <c r="A29" s="135"/>
      <c r="B29" s="136"/>
      <c r="C29" s="135"/>
      <c r="D29" s="34" t="s">
        <v>93</v>
      </c>
      <c r="E29" s="36" t="s">
        <v>53</v>
      </c>
      <c r="F29" s="15">
        <v>1</v>
      </c>
      <c r="G29" s="35"/>
      <c r="H29" s="35"/>
      <c r="I29" s="15">
        <v>50</v>
      </c>
      <c r="J29" s="15">
        <v>45</v>
      </c>
      <c r="K29" s="15">
        <v>40</v>
      </c>
      <c r="L29" s="15">
        <v>35</v>
      </c>
      <c r="M29" s="15">
        <v>30</v>
      </c>
      <c r="N29" s="42"/>
      <c r="O29" s="42"/>
      <c r="P29" s="83">
        <v>0</v>
      </c>
      <c r="Q29" s="95"/>
    </row>
    <row r="30" spans="1:17" ht="45" x14ac:dyDescent="0.25">
      <c r="A30" s="135"/>
      <c r="B30" s="136"/>
      <c r="C30" s="135" t="s">
        <v>95</v>
      </c>
      <c r="D30" s="34" t="s">
        <v>96</v>
      </c>
      <c r="E30" s="36" t="s">
        <v>28</v>
      </c>
      <c r="F30" s="15">
        <v>1</v>
      </c>
      <c r="G30" s="35"/>
      <c r="H30" s="35"/>
      <c r="I30" s="35" t="s">
        <v>66</v>
      </c>
      <c r="J30" s="35" t="s">
        <v>45</v>
      </c>
      <c r="K30" s="35" t="s">
        <v>67</v>
      </c>
      <c r="L30" s="35" t="s">
        <v>68</v>
      </c>
      <c r="M30" s="35" t="s">
        <v>69</v>
      </c>
      <c r="N30" s="86"/>
      <c r="O30" s="86"/>
      <c r="P30" s="92">
        <v>1</v>
      </c>
      <c r="Q30" s="94"/>
    </row>
    <row r="31" spans="1:17" ht="45" x14ac:dyDescent="0.25">
      <c r="A31" s="135"/>
      <c r="B31" s="136"/>
      <c r="C31" s="135"/>
      <c r="D31" s="34" t="s">
        <v>98</v>
      </c>
      <c r="E31" s="36" t="s">
        <v>28</v>
      </c>
      <c r="F31" s="15">
        <v>1</v>
      </c>
      <c r="G31" s="35"/>
      <c r="H31" s="35"/>
      <c r="I31" s="35" t="s">
        <v>66</v>
      </c>
      <c r="J31" s="35" t="s">
        <v>45</v>
      </c>
      <c r="K31" s="35" t="s">
        <v>67</v>
      </c>
      <c r="L31" s="35" t="s">
        <v>68</v>
      </c>
      <c r="M31" s="35" t="s">
        <v>69</v>
      </c>
      <c r="N31" s="84"/>
      <c r="O31" s="84"/>
      <c r="P31" s="85">
        <v>1</v>
      </c>
      <c r="Q31" s="86"/>
    </row>
    <row r="32" spans="1:17" ht="31.5" x14ac:dyDescent="0.25">
      <c r="A32" s="135"/>
      <c r="B32" s="136"/>
      <c r="C32" s="34" t="s">
        <v>99</v>
      </c>
      <c r="D32" s="34" t="s">
        <v>100</v>
      </c>
      <c r="E32" s="36" t="s">
        <v>53</v>
      </c>
      <c r="F32" s="15">
        <v>2</v>
      </c>
      <c r="G32" s="35"/>
      <c r="H32" s="35"/>
      <c r="I32" s="15">
        <v>100</v>
      </c>
      <c r="J32" s="15">
        <v>95</v>
      </c>
      <c r="K32" s="15">
        <v>90</v>
      </c>
      <c r="L32" s="15">
        <v>85</v>
      </c>
      <c r="M32" s="15">
        <v>80</v>
      </c>
      <c r="N32" s="89">
        <v>2</v>
      </c>
      <c r="O32" s="89"/>
      <c r="P32" s="85">
        <v>0</v>
      </c>
      <c r="Q32" s="86"/>
    </row>
    <row r="33" spans="1:17" ht="63" x14ac:dyDescent="0.25">
      <c r="A33" s="135"/>
      <c r="B33" s="136"/>
      <c r="C33" s="34" t="s">
        <v>102</v>
      </c>
      <c r="D33" s="34" t="s">
        <v>103</v>
      </c>
      <c r="E33" s="36" t="s">
        <v>53</v>
      </c>
      <c r="F33" s="15">
        <v>1</v>
      </c>
      <c r="G33" s="35"/>
      <c r="H33" s="35"/>
      <c r="I33" s="15">
        <v>80</v>
      </c>
      <c r="J33" s="15">
        <v>75</v>
      </c>
      <c r="K33" s="15">
        <v>70</v>
      </c>
      <c r="L33" s="15">
        <v>60</v>
      </c>
      <c r="M33" s="15">
        <v>50</v>
      </c>
      <c r="N33" s="89">
        <v>5</v>
      </c>
      <c r="O33" s="89"/>
      <c r="P33" s="85">
        <v>0</v>
      </c>
      <c r="Q33" s="86"/>
    </row>
    <row r="34" spans="1:17" ht="31.5" x14ac:dyDescent="0.25">
      <c r="A34" s="135"/>
      <c r="B34" s="136"/>
      <c r="C34" s="34" t="s">
        <v>104</v>
      </c>
      <c r="D34" s="34" t="s">
        <v>105</v>
      </c>
      <c r="E34" s="36" t="s">
        <v>53</v>
      </c>
      <c r="F34" s="15">
        <v>1</v>
      </c>
      <c r="G34" s="35"/>
      <c r="H34" s="35"/>
      <c r="I34" s="15">
        <v>100</v>
      </c>
      <c r="J34" s="15">
        <v>95</v>
      </c>
      <c r="K34" s="15">
        <v>90</v>
      </c>
      <c r="L34" s="15">
        <v>85</v>
      </c>
      <c r="M34" s="15">
        <v>80</v>
      </c>
      <c r="N34" s="89">
        <v>70</v>
      </c>
      <c r="O34" s="89"/>
      <c r="P34" s="85">
        <v>0</v>
      </c>
      <c r="Q34" s="86"/>
    </row>
    <row r="35" spans="1:17" ht="47.25" x14ac:dyDescent="0.25">
      <c r="A35" s="135"/>
      <c r="B35" s="136"/>
      <c r="C35" s="34" t="s">
        <v>106</v>
      </c>
      <c r="D35" s="34" t="s">
        <v>107</v>
      </c>
      <c r="E35" s="36" t="s">
        <v>23</v>
      </c>
      <c r="F35" s="15">
        <v>1</v>
      </c>
      <c r="G35" s="35"/>
      <c r="H35" s="35"/>
      <c r="I35" s="15">
        <v>80</v>
      </c>
      <c r="J35" s="15">
        <v>70</v>
      </c>
      <c r="K35" s="15">
        <v>60</v>
      </c>
      <c r="L35" s="15">
        <v>50</v>
      </c>
      <c r="M35" s="15">
        <v>40</v>
      </c>
      <c r="N35" s="89">
        <v>5</v>
      </c>
      <c r="O35" s="89"/>
      <c r="P35" s="85">
        <v>0</v>
      </c>
      <c r="Q35" s="93"/>
    </row>
    <row r="36" spans="1:17" ht="31.5" x14ac:dyDescent="0.25">
      <c r="A36" s="135" t="s">
        <v>108</v>
      </c>
      <c r="B36" s="136">
        <v>3</v>
      </c>
      <c r="C36" s="135" t="s">
        <v>109</v>
      </c>
      <c r="D36" s="34" t="s">
        <v>110</v>
      </c>
      <c r="E36" s="36" t="s">
        <v>23</v>
      </c>
      <c r="F36" s="15">
        <v>1</v>
      </c>
      <c r="G36" s="35"/>
      <c r="H36" s="35"/>
      <c r="I36" s="15">
        <v>4</v>
      </c>
      <c r="J36" s="15">
        <v>3</v>
      </c>
      <c r="K36" s="35" t="s">
        <v>24</v>
      </c>
      <c r="L36" s="35" t="s">
        <v>24</v>
      </c>
      <c r="M36" s="35" t="s">
        <v>24</v>
      </c>
      <c r="N36" s="89">
        <v>1</v>
      </c>
      <c r="O36" s="89"/>
      <c r="P36" s="85">
        <v>1</v>
      </c>
      <c r="Q36" s="86"/>
    </row>
    <row r="37" spans="1:17" ht="78.75" x14ac:dyDescent="0.25">
      <c r="A37" s="135"/>
      <c r="B37" s="136"/>
      <c r="C37" s="135"/>
      <c r="D37" s="34" t="s">
        <v>111</v>
      </c>
      <c r="E37" s="36" t="s">
        <v>53</v>
      </c>
      <c r="F37" s="37">
        <v>0.5</v>
      </c>
      <c r="G37" s="35"/>
      <c r="H37" s="35"/>
      <c r="I37" s="15">
        <v>100</v>
      </c>
      <c r="J37" s="15">
        <v>95</v>
      </c>
      <c r="K37" s="15">
        <v>90</v>
      </c>
      <c r="L37" s="15">
        <v>85</v>
      </c>
      <c r="M37" s="15">
        <v>80</v>
      </c>
      <c r="N37" s="89">
        <v>70</v>
      </c>
      <c r="O37" s="89"/>
      <c r="P37" s="85">
        <v>0</v>
      </c>
      <c r="Q37" s="86"/>
    </row>
    <row r="38" spans="1:17" ht="47.25" x14ac:dyDescent="0.25">
      <c r="A38" s="135"/>
      <c r="B38" s="136"/>
      <c r="C38" s="135" t="s">
        <v>112</v>
      </c>
      <c r="D38" s="34" t="s">
        <v>113</v>
      </c>
      <c r="E38" s="36" t="s">
        <v>53</v>
      </c>
      <c r="F38" s="37">
        <v>0.5</v>
      </c>
      <c r="G38" s="35"/>
      <c r="H38" s="35"/>
      <c r="I38" s="15">
        <v>100</v>
      </c>
      <c r="J38" s="15">
        <v>90</v>
      </c>
      <c r="K38" s="15">
        <v>80</v>
      </c>
      <c r="L38" s="35" t="s">
        <v>24</v>
      </c>
      <c r="M38" s="35" t="s">
        <v>24</v>
      </c>
      <c r="N38" s="43"/>
      <c r="O38" s="43"/>
      <c r="P38" s="83">
        <v>0</v>
      </c>
      <c r="Q38" s="86"/>
    </row>
    <row r="39" spans="1:17" ht="31.5" x14ac:dyDescent="0.25">
      <c r="A39" s="135"/>
      <c r="B39" s="136"/>
      <c r="C39" s="135"/>
      <c r="D39" s="34" t="s">
        <v>114</v>
      </c>
      <c r="E39" s="36" t="s">
        <v>53</v>
      </c>
      <c r="F39" s="37">
        <v>0.5</v>
      </c>
      <c r="G39" s="35"/>
      <c r="H39" s="35"/>
      <c r="I39" s="15">
        <v>100</v>
      </c>
      <c r="J39" s="15">
        <v>90</v>
      </c>
      <c r="K39" s="15">
        <v>80</v>
      </c>
      <c r="L39" s="35" t="s">
        <v>24</v>
      </c>
      <c r="M39" s="35" t="s">
        <v>24</v>
      </c>
      <c r="N39" s="43"/>
      <c r="O39" s="43"/>
      <c r="P39" s="83">
        <v>0</v>
      </c>
      <c r="Q39" s="94"/>
    </row>
    <row r="40" spans="1:17" ht="78.75" x14ac:dyDescent="0.25">
      <c r="A40" s="135"/>
      <c r="B40" s="136"/>
      <c r="C40" s="34" t="s">
        <v>116</v>
      </c>
      <c r="D40" s="34" t="s">
        <v>117</v>
      </c>
      <c r="E40" s="36" t="s">
        <v>28</v>
      </c>
      <c r="F40" s="37">
        <v>0.5</v>
      </c>
      <c r="G40" s="35"/>
      <c r="H40" s="35"/>
      <c r="I40" s="35" t="s">
        <v>118</v>
      </c>
      <c r="J40" s="35" t="s">
        <v>119</v>
      </c>
      <c r="K40" s="35" t="s">
        <v>120</v>
      </c>
      <c r="L40" s="35" t="s">
        <v>121</v>
      </c>
      <c r="M40" s="35" t="s">
        <v>122</v>
      </c>
      <c r="N40" s="84"/>
      <c r="O40" s="84"/>
      <c r="P40" s="85">
        <v>0.5</v>
      </c>
      <c r="Q40" s="95"/>
    </row>
    <row r="41" spans="1:17" x14ac:dyDescent="0.3">
      <c r="P41" s="71">
        <f>SUM(P5:P40)</f>
        <v>80.649999999999991</v>
      </c>
    </row>
    <row r="48" spans="1:17" ht="15" x14ac:dyDescent="0.25">
      <c r="E48"/>
    </row>
    <row r="49" spans="5:5" ht="15" x14ac:dyDescent="0.25">
      <c r="E49"/>
    </row>
    <row r="50" spans="5:5" ht="15" x14ac:dyDescent="0.25">
      <c r="E50"/>
    </row>
  </sheetData>
  <mergeCells count="37">
    <mergeCell ref="F1:F3"/>
    <mergeCell ref="A1:A3"/>
    <mergeCell ref="B1:B3"/>
    <mergeCell ref="C1:C3"/>
    <mergeCell ref="D1:D3"/>
    <mergeCell ref="E1:E3"/>
    <mergeCell ref="G1:H1"/>
    <mergeCell ref="I1:M1"/>
    <mergeCell ref="N1:Q1"/>
    <mergeCell ref="G2:G3"/>
    <mergeCell ref="H2:H3"/>
    <mergeCell ref="N2:N3"/>
    <mergeCell ref="P2:P3"/>
    <mergeCell ref="Q2:Q3"/>
    <mergeCell ref="O2:O3"/>
    <mergeCell ref="Q26:Q27"/>
    <mergeCell ref="A13:A16"/>
    <mergeCell ref="B13:B16"/>
    <mergeCell ref="A17:A27"/>
    <mergeCell ref="B17:B27"/>
    <mergeCell ref="C17:C19"/>
    <mergeCell ref="C21:C22"/>
    <mergeCell ref="C23:C24"/>
    <mergeCell ref="C26:C27"/>
    <mergeCell ref="A28:A35"/>
    <mergeCell ref="B28:B35"/>
    <mergeCell ref="C28:C29"/>
    <mergeCell ref="C30:C31"/>
    <mergeCell ref="A36:A40"/>
    <mergeCell ref="B36:B40"/>
    <mergeCell ref="C36:C37"/>
    <mergeCell ref="C38:C39"/>
    <mergeCell ref="A5:A9"/>
    <mergeCell ref="B5:B9"/>
    <mergeCell ref="A10:A11"/>
    <mergeCell ref="B10:B11"/>
    <mergeCell ref="C5:C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pane ySplit="4" topLeftCell="A5" activePane="bottomLeft" state="frozen"/>
      <selection pane="bottomLeft" activeCell="P21" sqref="P21"/>
    </sheetView>
  </sheetViews>
  <sheetFormatPr defaultRowHeight="15.75" x14ac:dyDescent="0.3"/>
  <cols>
    <col min="1" max="1" width="13.42578125" customWidth="1"/>
    <col min="2" max="2" width="11.7109375" customWidth="1"/>
    <col min="3" max="3" width="15.28515625" customWidth="1"/>
    <col min="4" max="4" width="17.7109375" customWidth="1"/>
    <col min="5" max="5" width="11.42578125" style="24" customWidth="1"/>
    <col min="6" max="6" width="17" customWidth="1"/>
    <col min="9" max="9" width="9.7109375" bestFit="1" customWidth="1"/>
    <col min="16" max="16" width="9.140625" style="71"/>
  </cols>
  <sheetData>
    <row r="1" spans="1:17" x14ac:dyDescent="0.25">
      <c r="A1" s="129" t="s">
        <v>0</v>
      </c>
      <c r="B1" s="129" t="s">
        <v>1</v>
      </c>
      <c r="C1" s="129" t="s">
        <v>2</v>
      </c>
      <c r="D1" s="129" t="s">
        <v>3</v>
      </c>
      <c r="E1" s="132" t="s">
        <v>129</v>
      </c>
      <c r="F1" s="129" t="s">
        <v>124</v>
      </c>
      <c r="G1" s="138" t="s">
        <v>4</v>
      </c>
      <c r="H1" s="139"/>
      <c r="I1" s="140" t="s">
        <v>125</v>
      </c>
      <c r="J1" s="139"/>
      <c r="K1" s="139"/>
      <c r="L1" s="139"/>
      <c r="M1" s="139"/>
      <c r="N1" s="140" t="s">
        <v>12</v>
      </c>
      <c r="O1" s="140"/>
      <c r="P1" s="140"/>
      <c r="Q1" s="140"/>
    </row>
    <row r="2" spans="1:17" ht="31.5" x14ac:dyDescent="0.25">
      <c r="A2" s="130"/>
      <c r="B2" s="130"/>
      <c r="C2" s="130"/>
      <c r="D2" s="130"/>
      <c r="E2" s="133"/>
      <c r="F2" s="130"/>
      <c r="G2" s="129" t="s">
        <v>5</v>
      </c>
      <c r="H2" s="129" t="s">
        <v>6</v>
      </c>
      <c r="I2" s="38" t="s">
        <v>7</v>
      </c>
      <c r="J2" s="38" t="s">
        <v>8</v>
      </c>
      <c r="K2" s="38" t="s">
        <v>9</v>
      </c>
      <c r="L2" s="38" t="s">
        <v>10</v>
      </c>
      <c r="M2" s="38" t="s">
        <v>11</v>
      </c>
      <c r="N2" s="129" t="s">
        <v>126</v>
      </c>
      <c r="O2" s="129" t="s">
        <v>214</v>
      </c>
      <c r="P2" s="141" t="s">
        <v>130</v>
      </c>
      <c r="Q2" s="129" t="s">
        <v>13</v>
      </c>
    </row>
    <row r="3" spans="1:17" x14ac:dyDescent="0.25">
      <c r="A3" s="131"/>
      <c r="B3" s="131"/>
      <c r="C3" s="131"/>
      <c r="D3" s="131"/>
      <c r="E3" s="134"/>
      <c r="F3" s="131"/>
      <c r="G3" s="131"/>
      <c r="H3" s="131"/>
      <c r="I3" s="3">
        <v>1</v>
      </c>
      <c r="J3" s="3">
        <v>0.9</v>
      </c>
      <c r="K3" s="3">
        <v>0.8</v>
      </c>
      <c r="L3" s="3">
        <v>0.7</v>
      </c>
      <c r="M3" s="3">
        <v>0.6</v>
      </c>
      <c r="N3" s="131"/>
      <c r="O3" s="131"/>
      <c r="P3" s="142"/>
      <c r="Q3" s="131"/>
    </row>
    <row r="4" spans="1:17" ht="15" x14ac:dyDescent="0.25">
      <c r="A4" s="4">
        <v>1</v>
      </c>
      <c r="B4" s="4">
        <v>2</v>
      </c>
      <c r="C4" s="4">
        <v>3</v>
      </c>
      <c r="D4" s="4">
        <v>4</v>
      </c>
      <c r="E4" s="39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s="60" customFormat="1" ht="38.25" customHeight="1" x14ac:dyDescent="0.25">
      <c r="A5" s="153" t="s">
        <v>158</v>
      </c>
      <c r="B5" s="28">
        <v>35</v>
      </c>
      <c r="C5" s="27" t="s">
        <v>159</v>
      </c>
      <c r="D5" s="27" t="s">
        <v>160</v>
      </c>
      <c r="E5" s="27" t="s">
        <v>161</v>
      </c>
      <c r="F5" s="28">
        <v>35</v>
      </c>
      <c r="G5" s="59">
        <v>6918.2280000000001</v>
      </c>
      <c r="H5" s="58">
        <v>6200</v>
      </c>
      <c r="I5" s="58">
        <v>7000</v>
      </c>
      <c r="J5" s="58">
        <v>6720</v>
      </c>
      <c r="K5" s="58">
        <v>6160</v>
      </c>
      <c r="L5" s="58">
        <v>5460</v>
      </c>
      <c r="M5" s="58">
        <v>4760</v>
      </c>
      <c r="N5" s="101" t="s">
        <v>162</v>
      </c>
      <c r="O5" s="121">
        <v>2899.54</v>
      </c>
      <c r="P5" s="102">
        <v>24.5</v>
      </c>
      <c r="Q5" s="55"/>
    </row>
    <row r="6" spans="1:17" s="60" customFormat="1" ht="25.5" x14ac:dyDescent="0.25">
      <c r="A6" s="154"/>
      <c r="B6" s="28">
        <v>30</v>
      </c>
      <c r="C6" s="27"/>
      <c r="D6" s="27" t="s">
        <v>163</v>
      </c>
      <c r="E6" s="27" t="s">
        <v>164</v>
      </c>
      <c r="F6" s="28">
        <v>30</v>
      </c>
      <c r="G6" s="57">
        <v>43797.91</v>
      </c>
      <c r="H6" s="58">
        <v>75000</v>
      </c>
      <c r="I6" s="58">
        <v>50000</v>
      </c>
      <c r="J6" s="58">
        <v>48000</v>
      </c>
      <c r="K6" s="58">
        <v>44000</v>
      </c>
      <c r="L6" s="58">
        <v>39500</v>
      </c>
      <c r="M6" s="58">
        <v>34500</v>
      </c>
      <c r="N6" s="101" t="s">
        <v>165</v>
      </c>
      <c r="O6" s="121">
        <v>17205.48</v>
      </c>
      <c r="P6" s="102">
        <v>0</v>
      </c>
      <c r="Q6" s="55"/>
    </row>
    <row r="7" spans="1:17" s="60" customFormat="1" ht="25.5" x14ac:dyDescent="0.25">
      <c r="A7" s="155"/>
      <c r="B7" s="28">
        <v>10</v>
      </c>
      <c r="C7" s="27"/>
      <c r="D7" s="27" t="s">
        <v>166</v>
      </c>
      <c r="E7" s="27" t="s">
        <v>167</v>
      </c>
      <c r="F7" s="28">
        <v>10</v>
      </c>
      <c r="G7" s="59">
        <v>606.56299999999999</v>
      </c>
      <c r="H7" s="58">
        <v>1230</v>
      </c>
      <c r="I7" s="58">
        <v>1300</v>
      </c>
      <c r="J7" s="58">
        <v>1261</v>
      </c>
      <c r="K7" s="58">
        <v>1157</v>
      </c>
      <c r="L7" s="58">
        <v>1027</v>
      </c>
      <c r="M7" s="28">
        <v>897</v>
      </c>
      <c r="N7" s="101" t="s">
        <v>168</v>
      </c>
      <c r="O7" s="122">
        <v>339.53199999999998</v>
      </c>
      <c r="P7" s="102">
        <v>0</v>
      </c>
      <c r="Q7" s="55"/>
    </row>
    <row r="9" spans="1:17" ht="126" x14ac:dyDescent="0.25">
      <c r="A9" s="135" t="s">
        <v>25</v>
      </c>
      <c r="B9" s="136">
        <v>3</v>
      </c>
      <c r="C9" s="34" t="s">
        <v>26</v>
      </c>
      <c r="D9" s="34" t="s">
        <v>27</v>
      </c>
      <c r="E9" s="36" t="s">
        <v>28</v>
      </c>
      <c r="F9" s="37">
        <v>0.5</v>
      </c>
      <c r="G9" s="35"/>
      <c r="H9" s="35"/>
      <c r="I9" s="35" t="s">
        <v>29</v>
      </c>
      <c r="J9" s="35" t="s">
        <v>30</v>
      </c>
      <c r="K9" s="35" t="s">
        <v>31</v>
      </c>
      <c r="L9" s="35" t="s">
        <v>24</v>
      </c>
      <c r="M9" s="35" t="s">
        <v>24</v>
      </c>
      <c r="N9" s="77" t="s">
        <v>29</v>
      </c>
      <c r="O9" s="120" t="s">
        <v>29</v>
      </c>
      <c r="P9" s="85">
        <v>0.5</v>
      </c>
      <c r="Q9" s="86" t="s">
        <v>197</v>
      </c>
    </row>
    <row r="10" spans="1:17" ht="110.25" x14ac:dyDescent="0.25">
      <c r="A10" s="135"/>
      <c r="B10" s="136"/>
      <c r="C10" s="34" t="s">
        <v>32</v>
      </c>
      <c r="D10" s="34" t="s">
        <v>33</v>
      </c>
      <c r="E10" s="36" t="s">
        <v>28</v>
      </c>
      <c r="F10" s="37">
        <v>0.5</v>
      </c>
      <c r="G10" s="35"/>
      <c r="H10" s="35"/>
      <c r="I10" s="35" t="s">
        <v>34</v>
      </c>
      <c r="J10" s="35" t="s">
        <v>35</v>
      </c>
      <c r="K10" s="35" t="s">
        <v>36</v>
      </c>
      <c r="L10" s="35" t="s">
        <v>37</v>
      </c>
      <c r="M10" s="35" t="s">
        <v>38</v>
      </c>
      <c r="N10" s="84"/>
      <c r="O10" s="84" t="s">
        <v>221</v>
      </c>
      <c r="P10" s="85">
        <v>0.5</v>
      </c>
      <c r="Q10" s="86"/>
    </row>
    <row r="11" spans="1:17" ht="173.25" x14ac:dyDescent="0.25">
      <c r="A11" s="135"/>
      <c r="B11" s="136"/>
      <c r="C11" s="34" t="s">
        <v>39</v>
      </c>
      <c r="D11" s="34" t="s">
        <v>40</v>
      </c>
      <c r="E11" s="36" t="s">
        <v>28</v>
      </c>
      <c r="F11" s="15">
        <v>1</v>
      </c>
      <c r="G11" s="35"/>
      <c r="H11" s="35"/>
      <c r="I11" s="35" t="s">
        <v>41</v>
      </c>
      <c r="J11" s="35" t="s">
        <v>42</v>
      </c>
      <c r="K11" s="35" t="s">
        <v>43</v>
      </c>
      <c r="L11" s="35" t="s">
        <v>44</v>
      </c>
      <c r="M11" s="35" t="s">
        <v>45</v>
      </c>
      <c r="N11" s="84"/>
      <c r="O11" s="84"/>
      <c r="P11" s="85">
        <v>1</v>
      </c>
      <c r="Q11" s="86"/>
    </row>
    <row r="12" spans="1:17" ht="110.25" x14ac:dyDescent="0.25">
      <c r="A12" s="135"/>
      <c r="B12" s="136"/>
      <c r="C12" s="34" t="s">
        <v>46</v>
      </c>
      <c r="D12" s="34" t="s">
        <v>47</v>
      </c>
      <c r="E12" s="36" t="s">
        <v>48</v>
      </c>
      <c r="F12" s="15">
        <v>1</v>
      </c>
      <c r="G12" s="35"/>
      <c r="H12" s="35"/>
      <c r="I12" s="15">
        <v>60</v>
      </c>
      <c r="J12" s="35" t="s">
        <v>24</v>
      </c>
      <c r="K12" s="35" t="s">
        <v>24</v>
      </c>
      <c r="L12" s="35" t="s">
        <v>24</v>
      </c>
      <c r="M12" s="35" t="s">
        <v>24</v>
      </c>
      <c r="N12" s="87">
        <v>12.13</v>
      </c>
      <c r="O12" s="87">
        <v>46.77</v>
      </c>
      <c r="P12" s="85">
        <v>1</v>
      </c>
      <c r="Q12" s="94"/>
    </row>
    <row r="13" spans="1:17" ht="47.25" x14ac:dyDescent="0.25">
      <c r="A13" s="135" t="s">
        <v>50</v>
      </c>
      <c r="B13" s="136">
        <v>10</v>
      </c>
      <c r="C13" s="135" t="s">
        <v>51</v>
      </c>
      <c r="D13" s="34" t="s">
        <v>52</v>
      </c>
      <c r="E13" s="36" t="s">
        <v>53</v>
      </c>
      <c r="F13" s="15">
        <v>1</v>
      </c>
      <c r="G13" s="35"/>
      <c r="H13" s="35"/>
      <c r="I13" s="15">
        <v>80</v>
      </c>
      <c r="J13" s="15">
        <v>70</v>
      </c>
      <c r="K13" s="15">
        <v>60</v>
      </c>
      <c r="L13" s="15">
        <v>55</v>
      </c>
      <c r="M13" s="15">
        <v>50</v>
      </c>
      <c r="N13" s="89">
        <v>70</v>
      </c>
      <c r="O13" s="89">
        <v>65</v>
      </c>
      <c r="P13" s="85">
        <v>0.8</v>
      </c>
      <c r="Q13" s="86"/>
    </row>
    <row r="14" spans="1:17" ht="31.5" x14ac:dyDescent="0.25">
      <c r="A14" s="135"/>
      <c r="B14" s="136"/>
      <c r="C14" s="135"/>
      <c r="D14" s="34" t="s">
        <v>55</v>
      </c>
      <c r="E14" s="36" t="s">
        <v>53</v>
      </c>
      <c r="F14" s="15">
        <v>1</v>
      </c>
      <c r="G14" s="35"/>
      <c r="H14" s="35"/>
      <c r="I14" s="15">
        <v>50</v>
      </c>
      <c r="J14" s="15">
        <v>45</v>
      </c>
      <c r="K14" s="15">
        <v>40</v>
      </c>
      <c r="L14" s="15">
        <v>35</v>
      </c>
      <c r="M14" s="15">
        <v>30</v>
      </c>
      <c r="N14" s="89">
        <v>30</v>
      </c>
      <c r="O14" s="89">
        <v>35</v>
      </c>
      <c r="P14" s="85">
        <v>0.7</v>
      </c>
      <c r="Q14" s="86"/>
    </row>
    <row r="15" spans="1:17" ht="31.5" x14ac:dyDescent="0.25">
      <c r="A15" s="135"/>
      <c r="B15" s="136"/>
      <c r="C15" s="135"/>
      <c r="D15" s="34" t="s">
        <v>56</v>
      </c>
      <c r="E15" s="36" t="s">
        <v>53</v>
      </c>
      <c r="F15" s="15">
        <v>1</v>
      </c>
      <c r="G15" s="35"/>
      <c r="H15" s="35"/>
      <c r="I15" s="15">
        <v>40</v>
      </c>
      <c r="J15" s="15">
        <v>35</v>
      </c>
      <c r="K15" s="15">
        <v>30</v>
      </c>
      <c r="L15" s="15">
        <v>25</v>
      </c>
      <c r="M15" s="15">
        <v>20</v>
      </c>
      <c r="N15" s="89">
        <v>35</v>
      </c>
      <c r="O15" s="89">
        <v>35</v>
      </c>
      <c r="P15" s="85">
        <v>0.9</v>
      </c>
      <c r="Q15" s="86"/>
    </row>
    <row r="16" spans="1:17" ht="47.25" x14ac:dyDescent="0.25">
      <c r="A16" s="135"/>
      <c r="B16" s="136"/>
      <c r="C16" s="34" t="s">
        <v>57</v>
      </c>
      <c r="D16" s="34" t="s">
        <v>58</v>
      </c>
      <c r="E16" s="36" t="s">
        <v>28</v>
      </c>
      <c r="F16" s="15">
        <v>1</v>
      </c>
      <c r="G16" s="35"/>
      <c r="H16" s="35"/>
      <c r="I16" s="35" t="s">
        <v>59</v>
      </c>
      <c r="J16" s="35" t="s">
        <v>41</v>
      </c>
      <c r="K16" s="35" t="s">
        <v>60</v>
      </c>
      <c r="L16" s="35" t="s">
        <v>61</v>
      </c>
      <c r="M16" s="35" t="s">
        <v>62</v>
      </c>
      <c r="N16" s="84"/>
      <c r="O16" s="84"/>
      <c r="P16" s="85">
        <v>1</v>
      </c>
      <c r="Q16" s="86"/>
    </row>
    <row r="17" spans="1:17" ht="79.5" x14ac:dyDescent="0.25">
      <c r="A17" s="135"/>
      <c r="B17" s="136"/>
      <c r="C17" s="135" t="s">
        <v>64</v>
      </c>
      <c r="D17" s="34" t="s">
        <v>65</v>
      </c>
      <c r="E17" s="36" t="s">
        <v>28</v>
      </c>
      <c r="F17" s="15">
        <v>1</v>
      </c>
      <c r="G17" s="35"/>
      <c r="H17" s="35"/>
      <c r="I17" s="35" t="s">
        <v>66</v>
      </c>
      <c r="J17" s="35" t="s">
        <v>45</v>
      </c>
      <c r="K17" s="35" t="s">
        <v>67</v>
      </c>
      <c r="L17" s="35" t="s">
        <v>68</v>
      </c>
      <c r="M17" s="35" t="s">
        <v>69</v>
      </c>
      <c r="N17" s="84"/>
      <c r="O17" s="84"/>
      <c r="P17" s="85">
        <v>1</v>
      </c>
      <c r="Q17" s="86"/>
    </row>
    <row r="18" spans="1:17" ht="63" x14ac:dyDescent="0.25">
      <c r="A18" s="135"/>
      <c r="B18" s="136"/>
      <c r="C18" s="135"/>
      <c r="D18" s="34" t="s">
        <v>70</v>
      </c>
      <c r="E18" s="36" t="s">
        <v>28</v>
      </c>
      <c r="F18" s="15">
        <v>1</v>
      </c>
      <c r="G18" s="35"/>
      <c r="H18" s="35"/>
      <c r="I18" s="35" t="s">
        <v>71</v>
      </c>
      <c r="J18" s="35" t="s">
        <v>72</v>
      </c>
      <c r="K18" s="35" t="s">
        <v>73</v>
      </c>
      <c r="L18" s="35" t="s">
        <v>74</v>
      </c>
      <c r="M18" s="35" t="s">
        <v>75</v>
      </c>
      <c r="N18" s="84"/>
      <c r="O18" s="84"/>
      <c r="P18" s="85">
        <v>1</v>
      </c>
      <c r="Q18" s="86"/>
    </row>
    <row r="19" spans="1:17" ht="47.25" x14ac:dyDescent="0.25">
      <c r="A19" s="135"/>
      <c r="B19" s="136"/>
      <c r="C19" s="135" t="s">
        <v>76</v>
      </c>
      <c r="D19" s="34" t="s">
        <v>77</v>
      </c>
      <c r="E19" s="36" t="s">
        <v>53</v>
      </c>
      <c r="F19" s="15">
        <v>1</v>
      </c>
      <c r="G19" s="35"/>
      <c r="H19" s="35"/>
      <c r="I19" s="15">
        <v>80</v>
      </c>
      <c r="J19" s="15">
        <v>75</v>
      </c>
      <c r="K19" s="15">
        <v>70</v>
      </c>
      <c r="L19" s="15">
        <v>60</v>
      </c>
      <c r="M19" s="15">
        <v>50</v>
      </c>
      <c r="N19" s="90">
        <v>80</v>
      </c>
      <c r="O19" s="90">
        <v>80</v>
      </c>
      <c r="P19" s="85">
        <v>1</v>
      </c>
      <c r="Q19" s="86"/>
    </row>
    <row r="20" spans="1:17" ht="45" customHeight="1" x14ac:dyDescent="0.25">
      <c r="A20" s="135"/>
      <c r="B20" s="136"/>
      <c r="C20" s="135"/>
      <c r="D20" s="76" t="s">
        <v>78</v>
      </c>
      <c r="E20" s="79" t="s">
        <v>28</v>
      </c>
      <c r="F20" s="80">
        <v>0.5</v>
      </c>
      <c r="G20" s="77"/>
      <c r="H20" s="77"/>
      <c r="I20" s="77" t="s">
        <v>79</v>
      </c>
      <c r="J20" s="77" t="s">
        <v>80</v>
      </c>
      <c r="K20" s="77" t="s">
        <v>81</v>
      </c>
      <c r="L20" s="15" t="s">
        <v>187</v>
      </c>
      <c r="M20" s="77" t="s">
        <v>82</v>
      </c>
      <c r="N20" s="86"/>
      <c r="O20" s="78" t="s">
        <v>224</v>
      </c>
      <c r="P20" s="92">
        <v>0</v>
      </c>
      <c r="Q20" s="86"/>
    </row>
    <row r="21" spans="1:17" ht="31.5" x14ac:dyDescent="0.25">
      <c r="A21" s="135"/>
      <c r="B21" s="136"/>
      <c r="C21" s="34" t="s">
        <v>83</v>
      </c>
      <c r="D21" s="34" t="s">
        <v>84</v>
      </c>
      <c r="E21" s="36" t="s">
        <v>53</v>
      </c>
      <c r="F21" s="37">
        <v>0.5</v>
      </c>
      <c r="G21" s="35"/>
      <c r="H21" s="35"/>
      <c r="I21" s="15">
        <v>75</v>
      </c>
      <c r="J21" s="15">
        <v>70</v>
      </c>
      <c r="K21" s="15">
        <v>65</v>
      </c>
      <c r="L21" s="15">
        <v>60</v>
      </c>
      <c r="M21" s="15">
        <v>50</v>
      </c>
      <c r="N21" s="90"/>
      <c r="O21" s="90">
        <v>100</v>
      </c>
      <c r="P21" s="85">
        <v>0.5</v>
      </c>
      <c r="Q21" s="86"/>
    </row>
    <row r="22" spans="1:17" ht="31.5" x14ac:dyDescent="0.25">
      <c r="A22" s="135"/>
      <c r="B22" s="136"/>
      <c r="C22" s="135" t="s">
        <v>85</v>
      </c>
      <c r="D22" s="34" t="s">
        <v>86</v>
      </c>
      <c r="E22" s="36" t="s">
        <v>53</v>
      </c>
      <c r="F22" s="15">
        <v>1</v>
      </c>
      <c r="G22" s="35"/>
      <c r="H22" s="35"/>
      <c r="I22" s="15">
        <v>100</v>
      </c>
      <c r="J22" s="15">
        <v>90</v>
      </c>
      <c r="K22" s="15">
        <v>80</v>
      </c>
      <c r="L22" s="35" t="s">
        <v>24</v>
      </c>
      <c r="M22" s="35" t="s">
        <v>24</v>
      </c>
      <c r="N22" s="86"/>
      <c r="O22" s="86"/>
      <c r="P22" s="92">
        <v>1</v>
      </c>
      <c r="Q22" s="143" t="s">
        <v>197</v>
      </c>
    </row>
    <row r="23" spans="1:17" ht="31.5" x14ac:dyDescent="0.25">
      <c r="A23" s="135"/>
      <c r="B23" s="136"/>
      <c r="C23" s="135"/>
      <c r="D23" s="34" t="s">
        <v>89</v>
      </c>
      <c r="E23" s="36" t="s">
        <v>53</v>
      </c>
      <c r="F23" s="15">
        <v>1</v>
      </c>
      <c r="G23" s="35"/>
      <c r="H23" s="35"/>
      <c r="I23" s="15">
        <v>100</v>
      </c>
      <c r="J23" s="15">
        <v>90</v>
      </c>
      <c r="K23" s="15">
        <v>80</v>
      </c>
      <c r="L23" s="35" t="s">
        <v>24</v>
      </c>
      <c r="M23" s="35" t="s">
        <v>24</v>
      </c>
      <c r="N23" s="86"/>
      <c r="O23" s="86"/>
      <c r="P23" s="92">
        <v>1</v>
      </c>
      <c r="Q23" s="143"/>
    </row>
    <row r="24" spans="1:17" ht="47.25" x14ac:dyDescent="0.25">
      <c r="A24" s="135" t="s">
        <v>90</v>
      </c>
      <c r="B24" s="136">
        <v>9</v>
      </c>
      <c r="C24" s="135" t="s">
        <v>91</v>
      </c>
      <c r="D24" s="34" t="s">
        <v>92</v>
      </c>
      <c r="E24" s="36" t="s">
        <v>53</v>
      </c>
      <c r="F24" s="15">
        <v>1</v>
      </c>
      <c r="G24" s="35"/>
      <c r="H24" s="35"/>
      <c r="I24" s="15">
        <v>60</v>
      </c>
      <c r="J24" s="15">
        <v>55</v>
      </c>
      <c r="K24" s="15">
        <v>50</v>
      </c>
      <c r="L24" s="15">
        <v>45</v>
      </c>
      <c r="M24" s="15">
        <v>40</v>
      </c>
      <c r="N24" s="90"/>
      <c r="O24" s="90"/>
      <c r="P24" s="85">
        <v>0</v>
      </c>
      <c r="Q24" s="86"/>
    </row>
    <row r="25" spans="1:17" ht="31.5" x14ac:dyDescent="0.25">
      <c r="A25" s="135"/>
      <c r="B25" s="136"/>
      <c r="C25" s="135"/>
      <c r="D25" s="34" t="s">
        <v>93</v>
      </c>
      <c r="E25" s="36" t="s">
        <v>53</v>
      </c>
      <c r="F25" s="15">
        <v>1</v>
      </c>
      <c r="G25" s="35"/>
      <c r="H25" s="35"/>
      <c r="I25" s="15">
        <v>50</v>
      </c>
      <c r="J25" s="15">
        <v>45</v>
      </c>
      <c r="K25" s="15">
        <v>40</v>
      </c>
      <c r="L25" s="15">
        <v>35</v>
      </c>
      <c r="M25" s="15">
        <v>30</v>
      </c>
      <c r="N25" s="87">
        <v>12</v>
      </c>
      <c r="O25" s="87">
        <v>16</v>
      </c>
      <c r="P25" s="85">
        <v>0</v>
      </c>
      <c r="Q25" s="95"/>
    </row>
    <row r="26" spans="1:17" ht="45" x14ac:dyDescent="0.25">
      <c r="A26" s="135"/>
      <c r="B26" s="136"/>
      <c r="C26" s="135" t="s">
        <v>95</v>
      </c>
      <c r="D26" s="34" t="s">
        <v>96</v>
      </c>
      <c r="E26" s="36" t="s">
        <v>28</v>
      </c>
      <c r="F26" s="15">
        <v>1</v>
      </c>
      <c r="G26" s="35"/>
      <c r="H26" s="35"/>
      <c r="I26" s="35" t="s">
        <v>66</v>
      </c>
      <c r="J26" s="35" t="s">
        <v>45</v>
      </c>
      <c r="K26" s="35" t="s">
        <v>67</v>
      </c>
      <c r="L26" s="35" t="s">
        <v>68</v>
      </c>
      <c r="M26" s="35" t="s">
        <v>69</v>
      </c>
      <c r="N26" s="86"/>
      <c r="O26" s="86"/>
      <c r="P26" s="92">
        <v>1</v>
      </c>
      <c r="Q26" s="94"/>
    </row>
    <row r="27" spans="1:17" ht="45" x14ac:dyDescent="0.25">
      <c r="A27" s="135"/>
      <c r="B27" s="136"/>
      <c r="C27" s="135"/>
      <c r="D27" s="34" t="s">
        <v>98</v>
      </c>
      <c r="E27" s="36" t="s">
        <v>28</v>
      </c>
      <c r="F27" s="15">
        <v>1</v>
      </c>
      <c r="G27" s="35"/>
      <c r="H27" s="35"/>
      <c r="I27" s="35" t="s">
        <v>66</v>
      </c>
      <c r="J27" s="35" t="s">
        <v>45</v>
      </c>
      <c r="K27" s="35" t="s">
        <v>67</v>
      </c>
      <c r="L27" s="35" t="s">
        <v>68</v>
      </c>
      <c r="M27" s="35" t="s">
        <v>69</v>
      </c>
      <c r="N27" s="84"/>
      <c r="O27" s="84"/>
      <c r="P27" s="85">
        <v>1</v>
      </c>
      <c r="Q27" s="86"/>
    </row>
    <row r="28" spans="1:17" ht="31.5" x14ac:dyDescent="0.25">
      <c r="A28" s="135"/>
      <c r="B28" s="136"/>
      <c r="C28" s="34" t="s">
        <v>99</v>
      </c>
      <c r="D28" s="34" t="s">
        <v>100</v>
      </c>
      <c r="E28" s="36" t="s">
        <v>53</v>
      </c>
      <c r="F28" s="15">
        <v>2</v>
      </c>
      <c r="G28" s="35"/>
      <c r="H28" s="35"/>
      <c r="I28" s="15">
        <v>100</v>
      </c>
      <c r="J28" s="15">
        <v>95</v>
      </c>
      <c r="K28" s="15">
        <v>90</v>
      </c>
      <c r="L28" s="15">
        <v>85</v>
      </c>
      <c r="M28" s="15">
        <v>80</v>
      </c>
      <c r="N28" s="89"/>
      <c r="O28" s="89">
        <v>80</v>
      </c>
      <c r="P28" s="85">
        <v>1.2</v>
      </c>
      <c r="Q28" s="86"/>
    </row>
    <row r="29" spans="1:17" ht="63" x14ac:dyDescent="0.25">
      <c r="A29" s="135"/>
      <c r="B29" s="136"/>
      <c r="C29" s="34" t="s">
        <v>102</v>
      </c>
      <c r="D29" s="34" t="s">
        <v>103</v>
      </c>
      <c r="E29" s="36" t="s">
        <v>53</v>
      </c>
      <c r="F29" s="15">
        <v>1</v>
      </c>
      <c r="G29" s="35"/>
      <c r="H29" s="35"/>
      <c r="I29" s="15">
        <v>80</v>
      </c>
      <c r="J29" s="15">
        <v>75</v>
      </c>
      <c r="K29" s="15">
        <v>70</v>
      </c>
      <c r="L29" s="15">
        <v>60</v>
      </c>
      <c r="M29" s="15">
        <v>50</v>
      </c>
      <c r="N29" s="84"/>
      <c r="O29" s="84"/>
      <c r="P29" s="85">
        <v>0</v>
      </c>
      <c r="Q29" s="86"/>
    </row>
    <row r="30" spans="1:17" ht="31.5" x14ac:dyDescent="0.25">
      <c r="A30" s="135"/>
      <c r="B30" s="136"/>
      <c r="C30" s="34" t="s">
        <v>104</v>
      </c>
      <c r="D30" s="34" t="s">
        <v>105</v>
      </c>
      <c r="E30" s="36" t="s">
        <v>53</v>
      </c>
      <c r="F30" s="15">
        <v>1</v>
      </c>
      <c r="G30" s="35"/>
      <c r="H30" s="35"/>
      <c r="I30" s="15">
        <v>100</v>
      </c>
      <c r="J30" s="15">
        <v>95</v>
      </c>
      <c r="K30" s="15">
        <v>90</v>
      </c>
      <c r="L30" s="15">
        <v>85</v>
      </c>
      <c r="M30" s="15">
        <v>80</v>
      </c>
      <c r="N30" s="89">
        <v>100</v>
      </c>
      <c r="O30" s="89">
        <v>100</v>
      </c>
      <c r="P30" s="85">
        <v>1</v>
      </c>
      <c r="Q30" s="86"/>
    </row>
    <row r="31" spans="1:17" ht="47.25" x14ac:dyDescent="0.25">
      <c r="A31" s="135"/>
      <c r="B31" s="136"/>
      <c r="C31" s="34" t="s">
        <v>106</v>
      </c>
      <c r="D31" s="34" t="s">
        <v>107</v>
      </c>
      <c r="E31" s="36" t="s">
        <v>23</v>
      </c>
      <c r="F31" s="15">
        <v>1</v>
      </c>
      <c r="G31" s="35"/>
      <c r="H31" s="35"/>
      <c r="I31" s="15">
        <v>80</v>
      </c>
      <c r="J31" s="15">
        <v>70</v>
      </c>
      <c r="K31" s="15">
        <v>60</v>
      </c>
      <c r="L31" s="15">
        <v>50</v>
      </c>
      <c r="M31" s="15">
        <v>40</v>
      </c>
      <c r="N31" s="89">
        <v>7</v>
      </c>
      <c r="O31" s="89">
        <v>14</v>
      </c>
      <c r="P31" s="85">
        <v>0</v>
      </c>
      <c r="Q31" s="86"/>
    </row>
    <row r="32" spans="1:17" ht="31.5" x14ac:dyDescent="0.25">
      <c r="A32" s="135" t="s">
        <v>108</v>
      </c>
      <c r="B32" s="136">
        <v>3</v>
      </c>
      <c r="C32" s="135" t="s">
        <v>109</v>
      </c>
      <c r="D32" s="34" t="s">
        <v>110</v>
      </c>
      <c r="E32" s="36" t="s">
        <v>23</v>
      </c>
      <c r="F32" s="15">
        <v>1</v>
      </c>
      <c r="G32" s="35"/>
      <c r="H32" s="35"/>
      <c r="I32" s="15">
        <v>4</v>
      </c>
      <c r="J32" s="15">
        <v>3</v>
      </c>
      <c r="K32" s="35" t="s">
        <v>24</v>
      </c>
      <c r="L32" s="35" t="s">
        <v>24</v>
      </c>
      <c r="M32" s="35" t="s">
        <v>24</v>
      </c>
      <c r="N32" s="89">
        <v>1</v>
      </c>
      <c r="O32" s="89">
        <v>2</v>
      </c>
      <c r="P32" s="85">
        <v>1</v>
      </c>
      <c r="Q32" s="86"/>
    </row>
    <row r="33" spans="1:17" ht="78.75" x14ac:dyDescent="0.25">
      <c r="A33" s="135"/>
      <c r="B33" s="136"/>
      <c r="C33" s="135"/>
      <c r="D33" s="34" t="s">
        <v>111</v>
      </c>
      <c r="E33" s="36" t="s">
        <v>53</v>
      </c>
      <c r="F33" s="37">
        <v>0.5</v>
      </c>
      <c r="G33" s="35"/>
      <c r="H33" s="35"/>
      <c r="I33" s="15">
        <v>100</v>
      </c>
      <c r="J33" s="15">
        <v>95</v>
      </c>
      <c r="K33" s="15">
        <v>90</v>
      </c>
      <c r="L33" s="15">
        <v>85</v>
      </c>
      <c r="M33" s="15">
        <v>80</v>
      </c>
      <c r="N33" s="89">
        <v>30</v>
      </c>
      <c r="O33" s="89">
        <v>50</v>
      </c>
      <c r="P33" s="85">
        <v>0</v>
      </c>
      <c r="Q33" s="86"/>
    </row>
    <row r="34" spans="1:17" ht="47.25" x14ac:dyDescent="0.25">
      <c r="A34" s="135"/>
      <c r="B34" s="136"/>
      <c r="C34" s="135" t="s">
        <v>112</v>
      </c>
      <c r="D34" s="34" t="s">
        <v>113</v>
      </c>
      <c r="E34" s="36" t="s">
        <v>53</v>
      </c>
      <c r="F34" s="37">
        <v>0.5</v>
      </c>
      <c r="G34" s="35"/>
      <c r="H34" s="35"/>
      <c r="I34" s="15">
        <v>100</v>
      </c>
      <c r="J34" s="15">
        <v>90</v>
      </c>
      <c r="K34" s="15">
        <v>80</v>
      </c>
      <c r="L34" s="35" t="s">
        <v>24</v>
      </c>
      <c r="M34" s="35" t="s">
        <v>24</v>
      </c>
      <c r="N34" s="89">
        <v>100</v>
      </c>
      <c r="O34" s="89">
        <v>100</v>
      </c>
      <c r="P34" s="85">
        <v>0.5</v>
      </c>
      <c r="Q34" s="86"/>
    </row>
    <row r="35" spans="1:17" ht="31.5" x14ac:dyDescent="0.25">
      <c r="A35" s="135"/>
      <c r="B35" s="136"/>
      <c r="C35" s="135"/>
      <c r="D35" s="34" t="s">
        <v>114</v>
      </c>
      <c r="E35" s="36" t="s">
        <v>53</v>
      </c>
      <c r="F35" s="37">
        <v>0.5</v>
      </c>
      <c r="G35" s="35"/>
      <c r="H35" s="35"/>
      <c r="I35" s="15">
        <v>100</v>
      </c>
      <c r="J35" s="15">
        <v>90</v>
      </c>
      <c r="K35" s="15">
        <v>80</v>
      </c>
      <c r="L35" s="35" t="s">
        <v>24</v>
      </c>
      <c r="M35" s="35" t="s">
        <v>24</v>
      </c>
      <c r="N35" s="89">
        <v>100</v>
      </c>
      <c r="O35" s="89">
        <v>100</v>
      </c>
      <c r="P35" s="85">
        <v>0.5</v>
      </c>
      <c r="Q35" s="94"/>
    </row>
    <row r="36" spans="1:17" ht="78.75" x14ac:dyDescent="0.25">
      <c r="A36" s="135"/>
      <c r="B36" s="136"/>
      <c r="C36" s="34" t="s">
        <v>116</v>
      </c>
      <c r="D36" s="34" t="s">
        <v>117</v>
      </c>
      <c r="E36" s="36" t="s">
        <v>28</v>
      </c>
      <c r="F36" s="37">
        <v>0.5</v>
      </c>
      <c r="G36" s="35"/>
      <c r="H36" s="35"/>
      <c r="I36" s="35" t="s">
        <v>118</v>
      </c>
      <c r="J36" s="35" t="s">
        <v>119</v>
      </c>
      <c r="K36" s="35" t="s">
        <v>120</v>
      </c>
      <c r="L36" s="35" t="s">
        <v>121</v>
      </c>
      <c r="M36" s="35" t="s">
        <v>122</v>
      </c>
      <c r="N36" s="77" t="s">
        <v>198</v>
      </c>
      <c r="O36" s="120" t="s">
        <v>198</v>
      </c>
      <c r="P36" s="85">
        <v>0.5</v>
      </c>
      <c r="Q36" s="95"/>
    </row>
    <row r="37" spans="1:17" x14ac:dyDescent="0.3">
      <c r="P37" s="71">
        <f>SUM(P5:P36)</f>
        <v>43.1</v>
      </c>
    </row>
    <row r="44" spans="1:17" ht="15" x14ac:dyDescent="0.25">
      <c r="E44"/>
    </row>
    <row r="45" spans="1:17" ht="15" x14ac:dyDescent="0.25">
      <c r="E45"/>
    </row>
    <row r="46" spans="1:17" ht="15" x14ac:dyDescent="0.25">
      <c r="E46"/>
    </row>
  </sheetData>
  <mergeCells count="33">
    <mergeCell ref="A1:A3"/>
    <mergeCell ref="B1:B3"/>
    <mergeCell ref="C1:C3"/>
    <mergeCell ref="D1:D3"/>
    <mergeCell ref="E1:E3"/>
    <mergeCell ref="Q22:Q23"/>
    <mergeCell ref="C19:C20"/>
    <mergeCell ref="G1:H1"/>
    <mergeCell ref="I1:M1"/>
    <mergeCell ref="N1:Q1"/>
    <mergeCell ref="G2:G3"/>
    <mergeCell ref="H2:H3"/>
    <mergeCell ref="N2:N3"/>
    <mergeCell ref="P2:P3"/>
    <mergeCell ref="Q2:Q3"/>
    <mergeCell ref="F1:F3"/>
    <mergeCell ref="O2:O3"/>
    <mergeCell ref="A32:A36"/>
    <mergeCell ref="B32:B36"/>
    <mergeCell ref="C32:C33"/>
    <mergeCell ref="C34:C35"/>
    <mergeCell ref="A13:A23"/>
    <mergeCell ref="B13:B23"/>
    <mergeCell ref="C13:C15"/>
    <mergeCell ref="C17:C18"/>
    <mergeCell ref="C22:C23"/>
    <mergeCell ref="A5:A7"/>
    <mergeCell ref="A24:A31"/>
    <mergeCell ref="B24:B31"/>
    <mergeCell ref="C24:C25"/>
    <mergeCell ref="C26:C27"/>
    <mergeCell ref="A9:A12"/>
    <mergeCell ref="B9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B1" workbookViewId="0">
      <pane ySplit="4" topLeftCell="A5" activePane="bottomLeft" state="frozen"/>
      <selection pane="bottomLeft" activeCell="P40" sqref="P40"/>
    </sheetView>
  </sheetViews>
  <sheetFormatPr defaultRowHeight="15.75" x14ac:dyDescent="0.3"/>
  <cols>
    <col min="1" max="1" width="13.42578125" customWidth="1"/>
    <col min="2" max="2" width="11.7109375" customWidth="1"/>
    <col min="3" max="3" width="15.28515625" customWidth="1"/>
    <col min="4" max="4" width="17.7109375" customWidth="1"/>
    <col min="5" max="5" width="11.42578125" style="24" customWidth="1"/>
    <col min="6" max="6" width="17" customWidth="1"/>
    <col min="16" max="16" width="9.140625" style="71"/>
  </cols>
  <sheetData>
    <row r="1" spans="1:17" x14ac:dyDescent="0.25">
      <c r="A1" s="129" t="s">
        <v>0</v>
      </c>
      <c r="B1" s="129" t="s">
        <v>1</v>
      </c>
      <c r="C1" s="129" t="s">
        <v>2</v>
      </c>
      <c r="D1" s="129" t="s">
        <v>3</v>
      </c>
      <c r="E1" s="132" t="s">
        <v>129</v>
      </c>
      <c r="F1" s="129" t="s">
        <v>124</v>
      </c>
      <c r="G1" s="138" t="s">
        <v>4</v>
      </c>
      <c r="H1" s="139"/>
      <c r="I1" s="140" t="s">
        <v>125</v>
      </c>
      <c r="J1" s="139"/>
      <c r="K1" s="139"/>
      <c r="L1" s="139"/>
      <c r="M1" s="139"/>
      <c r="N1" s="140" t="s">
        <v>12</v>
      </c>
      <c r="O1" s="140"/>
      <c r="P1" s="140"/>
      <c r="Q1" s="140"/>
    </row>
    <row r="2" spans="1:17" ht="31.5" x14ac:dyDescent="0.25">
      <c r="A2" s="130"/>
      <c r="B2" s="130"/>
      <c r="C2" s="130"/>
      <c r="D2" s="130"/>
      <c r="E2" s="133"/>
      <c r="F2" s="130"/>
      <c r="G2" s="129" t="s">
        <v>5</v>
      </c>
      <c r="H2" s="129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129" t="s">
        <v>126</v>
      </c>
      <c r="O2" s="129" t="s">
        <v>214</v>
      </c>
      <c r="P2" s="141" t="s">
        <v>130</v>
      </c>
      <c r="Q2" s="129" t="s">
        <v>13</v>
      </c>
    </row>
    <row r="3" spans="1:17" x14ac:dyDescent="0.25">
      <c r="A3" s="131"/>
      <c r="B3" s="131"/>
      <c r="C3" s="131"/>
      <c r="D3" s="131"/>
      <c r="E3" s="134"/>
      <c r="F3" s="131"/>
      <c r="G3" s="131"/>
      <c r="H3" s="131"/>
      <c r="I3" s="3">
        <v>1</v>
      </c>
      <c r="J3" s="3">
        <v>0.9</v>
      </c>
      <c r="K3" s="3">
        <v>0.8</v>
      </c>
      <c r="L3" s="3">
        <v>0.7</v>
      </c>
      <c r="M3" s="3">
        <v>0.6</v>
      </c>
      <c r="N3" s="131"/>
      <c r="O3" s="131"/>
      <c r="P3" s="142"/>
      <c r="Q3" s="131"/>
    </row>
    <row r="4" spans="1:17" ht="15" x14ac:dyDescent="0.25">
      <c r="A4" s="4">
        <v>1</v>
      </c>
      <c r="B4" s="4">
        <v>2</v>
      </c>
      <c r="C4" s="4">
        <v>3</v>
      </c>
      <c r="D4" s="4">
        <v>4</v>
      </c>
      <c r="E4" s="51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48" customHeight="1" x14ac:dyDescent="0.25">
      <c r="A5" s="144" t="s">
        <v>180</v>
      </c>
      <c r="B5" s="157">
        <v>60</v>
      </c>
      <c r="C5" s="156" t="s">
        <v>169</v>
      </c>
      <c r="D5" s="26" t="s">
        <v>170</v>
      </c>
      <c r="E5" s="26" t="s">
        <v>23</v>
      </c>
      <c r="F5" s="30">
        <v>35</v>
      </c>
      <c r="G5" s="30">
        <v>400</v>
      </c>
      <c r="H5" s="30">
        <v>900</v>
      </c>
      <c r="I5" s="30">
        <v>600</v>
      </c>
      <c r="J5" s="30">
        <v>500</v>
      </c>
      <c r="K5" s="30">
        <v>400</v>
      </c>
      <c r="L5" s="30">
        <v>350</v>
      </c>
      <c r="M5" s="62">
        <v>300</v>
      </c>
      <c r="N5" s="30">
        <v>97</v>
      </c>
      <c r="O5" s="116">
        <v>301</v>
      </c>
      <c r="P5" s="103">
        <v>35</v>
      </c>
      <c r="Q5" s="55"/>
    </row>
    <row r="6" spans="1:17" ht="51.75" customHeight="1" x14ac:dyDescent="0.25">
      <c r="A6" s="145"/>
      <c r="B6" s="157"/>
      <c r="C6" s="156"/>
      <c r="D6" s="26" t="s">
        <v>171</v>
      </c>
      <c r="E6" s="26" t="s">
        <v>23</v>
      </c>
      <c r="F6" s="30">
        <v>25</v>
      </c>
      <c r="G6" s="30">
        <v>373</v>
      </c>
      <c r="H6" s="30">
        <v>700</v>
      </c>
      <c r="I6" s="30">
        <v>1000</v>
      </c>
      <c r="J6" s="30">
        <v>800</v>
      </c>
      <c r="K6" s="30">
        <v>700</v>
      </c>
      <c r="L6" s="30">
        <v>600</v>
      </c>
      <c r="M6" s="30">
        <v>500</v>
      </c>
      <c r="N6" s="30">
        <v>256</v>
      </c>
      <c r="O6" s="116">
        <v>530</v>
      </c>
      <c r="P6" s="103">
        <v>25</v>
      </c>
      <c r="Q6" s="55"/>
    </row>
    <row r="7" spans="1:17" ht="27" x14ac:dyDescent="0.25">
      <c r="A7" s="156" t="s">
        <v>172</v>
      </c>
      <c r="B7" s="157">
        <v>15</v>
      </c>
      <c r="C7" s="156" t="s">
        <v>173</v>
      </c>
      <c r="D7" s="26" t="s">
        <v>174</v>
      </c>
      <c r="E7" s="26" t="s">
        <v>175</v>
      </c>
      <c r="F7" s="61">
        <v>2.5</v>
      </c>
      <c r="G7" s="30">
        <v>75</v>
      </c>
      <c r="H7" s="30">
        <v>38</v>
      </c>
      <c r="I7" s="30">
        <v>25</v>
      </c>
      <c r="J7" s="30">
        <v>20</v>
      </c>
      <c r="K7" s="30">
        <v>18</v>
      </c>
      <c r="L7" s="30">
        <v>16</v>
      </c>
      <c r="M7" s="30">
        <v>15</v>
      </c>
      <c r="N7" s="30">
        <v>1</v>
      </c>
      <c r="O7" s="123">
        <v>9.1999999999999993</v>
      </c>
      <c r="P7" s="103">
        <v>2</v>
      </c>
      <c r="Q7" s="55"/>
    </row>
    <row r="8" spans="1:17" ht="40.5" x14ac:dyDescent="0.25">
      <c r="A8" s="156"/>
      <c r="B8" s="157"/>
      <c r="C8" s="156"/>
      <c r="D8" s="26" t="s">
        <v>176</v>
      </c>
      <c r="E8" s="26" t="s">
        <v>177</v>
      </c>
      <c r="F8" s="30">
        <v>5</v>
      </c>
      <c r="G8" s="30">
        <v>0</v>
      </c>
      <c r="H8" s="30">
        <v>0</v>
      </c>
      <c r="I8" s="30">
        <v>30</v>
      </c>
      <c r="J8" s="30">
        <v>28</v>
      </c>
      <c r="K8" s="30">
        <v>27</v>
      </c>
      <c r="L8" s="30">
        <v>25</v>
      </c>
      <c r="M8" s="30">
        <v>24</v>
      </c>
      <c r="N8" s="30">
        <v>7</v>
      </c>
      <c r="O8" s="116">
        <v>17</v>
      </c>
      <c r="P8" s="103">
        <v>5</v>
      </c>
      <c r="Q8" s="55"/>
    </row>
    <row r="9" spans="1:17" ht="27" x14ac:dyDescent="0.25">
      <c r="A9" s="156"/>
      <c r="B9" s="157"/>
      <c r="C9" s="156"/>
      <c r="D9" s="26" t="s">
        <v>178</v>
      </c>
      <c r="E9" s="26" t="s">
        <v>175</v>
      </c>
      <c r="F9" s="30">
        <v>5</v>
      </c>
      <c r="G9" s="30">
        <v>85</v>
      </c>
      <c r="H9" s="30">
        <v>82</v>
      </c>
      <c r="I9" s="30">
        <v>200</v>
      </c>
      <c r="J9" s="30">
        <v>180</v>
      </c>
      <c r="K9" s="30">
        <v>170</v>
      </c>
      <c r="L9" s="30">
        <v>160</v>
      </c>
      <c r="M9" s="30">
        <v>150</v>
      </c>
      <c r="N9" s="30">
        <v>62</v>
      </c>
      <c r="O9" s="123">
        <v>136.77799999999999</v>
      </c>
      <c r="P9" s="103">
        <v>5</v>
      </c>
      <c r="Q9" s="55"/>
    </row>
    <row r="10" spans="1:17" ht="27" x14ac:dyDescent="0.25">
      <c r="A10" s="156"/>
      <c r="B10" s="157"/>
      <c r="C10" s="156"/>
      <c r="D10" s="26" t="s">
        <v>179</v>
      </c>
      <c r="E10" s="26" t="s">
        <v>175</v>
      </c>
      <c r="F10" s="61">
        <v>2.5</v>
      </c>
      <c r="G10" s="30">
        <v>0</v>
      </c>
      <c r="H10" s="30">
        <v>20</v>
      </c>
      <c r="I10" s="30">
        <v>25</v>
      </c>
      <c r="J10" s="30">
        <v>22</v>
      </c>
      <c r="K10" s="30">
        <v>20</v>
      </c>
      <c r="L10" s="30">
        <v>18</v>
      </c>
      <c r="M10" s="30">
        <v>15</v>
      </c>
      <c r="N10" s="30">
        <v>55</v>
      </c>
      <c r="O10" s="116">
        <v>90</v>
      </c>
      <c r="P10" s="103">
        <v>2.5</v>
      </c>
      <c r="Q10" s="55"/>
    </row>
    <row r="12" spans="1:17" ht="126" x14ac:dyDescent="0.25">
      <c r="A12" s="135" t="s">
        <v>25</v>
      </c>
      <c r="B12" s="136">
        <v>3</v>
      </c>
      <c r="C12" s="47" t="s">
        <v>26</v>
      </c>
      <c r="D12" s="47" t="s">
        <v>27</v>
      </c>
      <c r="E12" s="48" t="s">
        <v>28</v>
      </c>
      <c r="F12" s="49">
        <v>0.5</v>
      </c>
      <c r="G12" s="50"/>
      <c r="H12" s="50"/>
      <c r="I12" s="50" t="s">
        <v>29</v>
      </c>
      <c r="J12" s="50" t="s">
        <v>30</v>
      </c>
      <c r="K12" s="50" t="s">
        <v>31</v>
      </c>
      <c r="L12" s="50" t="s">
        <v>24</v>
      </c>
      <c r="M12" s="50" t="s">
        <v>24</v>
      </c>
      <c r="N12" s="77" t="s">
        <v>199</v>
      </c>
      <c r="O12" s="120" t="s">
        <v>199</v>
      </c>
      <c r="P12" s="85">
        <v>0.5</v>
      </c>
      <c r="Q12" s="86"/>
    </row>
    <row r="13" spans="1:17" ht="110.25" x14ac:dyDescent="0.25">
      <c r="A13" s="135"/>
      <c r="B13" s="136"/>
      <c r="C13" s="47" t="s">
        <v>32</v>
      </c>
      <c r="D13" s="47" t="s">
        <v>33</v>
      </c>
      <c r="E13" s="48" t="s">
        <v>28</v>
      </c>
      <c r="F13" s="49">
        <v>0.5</v>
      </c>
      <c r="G13" s="50"/>
      <c r="H13" s="50"/>
      <c r="I13" s="50" t="s">
        <v>34</v>
      </c>
      <c r="J13" s="50" t="s">
        <v>35</v>
      </c>
      <c r="K13" s="50" t="s">
        <v>36</v>
      </c>
      <c r="L13" s="50" t="s">
        <v>37</v>
      </c>
      <c r="M13" s="50" t="s">
        <v>38</v>
      </c>
      <c r="N13" s="84"/>
      <c r="O13" s="84" t="s">
        <v>222</v>
      </c>
      <c r="P13" s="85">
        <v>0.5</v>
      </c>
      <c r="Q13" s="86"/>
    </row>
    <row r="14" spans="1:17" ht="173.25" x14ac:dyDescent="0.25">
      <c r="A14" s="135"/>
      <c r="B14" s="136"/>
      <c r="C14" s="47" t="s">
        <v>39</v>
      </c>
      <c r="D14" s="47" t="s">
        <v>40</v>
      </c>
      <c r="E14" s="48" t="s">
        <v>28</v>
      </c>
      <c r="F14" s="15">
        <v>1</v>
      </c>
      <c r="G14" s="50"/>
      <c r="H14" s="50"/>
      <c r="I14" s="50" t="s">
        <v>41</v>
      </c>
      <c r="J14" s="50" t="s">
        <v>42</v>
      </c>
      <c r="K14" s="50" t="s">
        <v>43</v>
      </c>
      <c r="L14" s="50" t="s">
        <v>44</v>
      </c>
      <c r="M14" s="50" t="s">
        <v>45</v>
      </c>
      <c r="N14" s="84"/>
      <c r="O14" s="84"/>
      <c r="P14" s="85">
        <v>1</v>
      </c>
      <c r="Q14" s="86"/>
    </row>
    <row r="15" spans="1:17" ht="110.25" x14ac:dyDescent="0.25">
      <c r="A15" s="135"/>
      <c r="B15" s="136"/>
      <c r="C15" s="47" t="s">
        <v>46</v>
      </c>
      <c r="D15" s="47" t="s">
        <v>47</v>
      </c>
      <c r="E15" s="48" t="s">
        <v>48</v>
      </c>
      <c r="F15" s="15">
        <v>1</v>
      </c>
      <c r="G15" s="50"/>
      <c r="H15" s="50"/>
      <c r="I15" s="15">
        <v>60</v>
      </c>
      <c r="J15" s="50" t="s">
        <v>24</v>
      </c>
      <c r="K15" s="50" t="s">
        <v>24</v>
      </c>
      <c r="L15" s="50" t="s">
        <v>24</v>
      </c>
      <c r="M15" s="50" t="s">
        <v>24</v>
      </c>
      <c r="N15" s="42"/>
      <c r="O15" s="42">
        <v>2.36</v>
      </c>
      <c r="P15" s="83">
        <v>0</v>
      </c>
      <c r="Q15" s="94"/>
    </row>
    <row r="16" spans="1:17" ht="47.25" x14ac:dyDescent="0.25">
      <c r="A16" s="135" t="s">
        <v>50</v>
      </c>
      <c r="B16" s="136">
        <v>10</v>
      </c>
      <c r="C16" s="135" t="s">
        <v>51</v>
      </c>
      <c r="D16" s="47" t="s">
        <v>52</v>
      </c>
      <c r="E16" s="48" t="s">
        <v>53</v>
      </c>
      <c r="F16" s="15">
        <v>1</v>
      </c>
      <c r="G16" s="50"/>
      <c r="H16" s="50"/>
      <c r="I16" s="15">
        <v>80</v>
      </c>
      <c r="J16" s="15">
        <v>70</v>
      </c>
      <c r="K16" s="15">
        <v>60</v>
      </c>
      <c r="L16" s="15">
        <v>55</v>
      </c>
      <c r="M16" s="15">
        <v>50</v>
      </c>
      <c r="N16" s="90">
        <v>35.659999999999997</v>
      </c>
      <c r="O16" s="90">
        <v>35.53</v>
      </c>
      <c r="P16" s="85">
        <v>0</v>
      </c>
      <c r="Q16" s="86"/>
    </row>
    <row r="17" spans="1:17" ht="31.5" x14ac:dyDescent="0.25">
      <c r="A17" s="135"/>
      <c r="B17" s="136"/>
      <c r="C17" s="135"/>
      <c r="D17" s="47" t="s">
        <v>55</v>
      </c>
      <c r="E17" s="48" t="s">
        <v>53</v>
      </c>
      <c r="F17" s="15">
        <v>1</v>
      </c>
      <c r="G17" s="50"/>
      <c r="H17" s="50"/>
      <c r="I17" s="15">
        <v>50</v>
      </c>
      <c r="J17" s="15">
        <v>45</v>
      </c>
      <c r="K17" s="15">
        <v>40</v>
      </c>
      <c r="L17" s="15">
        <v>35</v>
      </c>
      <c r="M17" s="15">
        <v>30</v>
      </c>
      <c r="N17" s="90">
        <v>28.57</v>
      </c>
      <c r="O17" s="90">
        <v>1.37</v>
      </c>
      <c r="P17" s="85">
        <v>0</v>
      </c>
      <c r="Q17" s="86"/>
    </row>
    <row r="18" spans="1:17" ht="31.5" x14ac:dyDescent="0.25">
      <c r="A18" s="135"/>
      <c r="B18" s="136"/>
      <c r="C18" s="135"/>
      <c r="D18" s="47" t="s">
        <v>56</v>
      </c>
      <c r="E18" s="48" t="s">
        <v>53</v>
      </c>
      <c r="F18" s="15">
        <v>1</v>
      </c>
      <c r="G18" s="50"/>
      <c r="H18" s="50"/>
      <c r="I18" s="15">
        <v>40</v>
      </c>
      <c r="J18" s="15">
        <v>35</v>
      </c>
      <c r="K18" s="15">
        <v>30</v>
      </c>
      <c r="L18" s="15">
        <v>25</v>
      </c>
      <c r="M18" s="15">
        <v>20</v>
      </c>
      <c r="N18" s="90">
        <v>5.07</v>
      </c>
      <c r="O18" s="90">
        <v>2.4</v>
      </c>
      <c r="P18" s="85">
        <v>0</v>
      </c>
      <c r="Q18" s="86"/>
    </row>
    <row r="19" spans="1:17" ht="47.25" x14ac:dyDescent="0.25">
      <c r="A19" s="135"/>
      <c r="B19" s="136"/>
      <c r="C19" s="47" t="s">
        <v>57</v>
      </c>
      <c r="D19" s="47" t="s">
        <v>58</v>
      </c>
      <c r="E19" s="48" t="s">
        <v>28</v>
      </c>
      <c r="F19" s="15">
        <v>1</v>
      </c>
      <c r="G19" s="50"/>
      <c r="H19" s="50"/>
      <c r="I19" s="50" t="s">
        <v>59</v>
      </c>
      <c r="J19" s="50" t="s">
        <v>41</v>
      </c>
      <c r="K19" s="50" t="s">
        <v>60</v>
      </c>
      <c r="L19" s="50" t="s">
        <v>61</v>
      </c>
      <c r="M19" s="50" t="s">
        <v>62</v>
      </c>
      <c r="N19" s="84"/>
      <c r="O19" s="84"/>
      <c r="P19" s="85">
        <v>1</v>
      </c>
      <c r="Q19" s="86"/>
    </row>
    <row r="20" spans="1:17" ht="79.5" x14ac:dyDescent="0.25">
      <c r="A20" s="135"/>
      <c r="B20" s="136"/>
      <c r="C20" s="135" t="s">
        <v>64</v>
      </c>
      <c r="D20" s="47" t="s">
        <v>65</v>
      </c>
      <c r="E20" s="48" t="s">
        <v>28</v>
      </c>
      <c r="F20" s="15">
        <v>1</v>
      </c>
      <c r="G20" s="50"/>
      <c r="H20" s="50"/>
      <c r="I20" s="50" t="s">
        <v>66</v>
      </c>
      <c r="J20" s="50" t="s">
        <v>45</v>
      </c>
      <c r="K20" s="50" t="s">
        <v>67</v>
      </c>
      <c r="L20" s="50" t="s">
        <v>68</v>
      </c>
      <c r="M20" s="50" t="s">
        <v>69</v>
      </c>
      <c r="N20" s="84"/>
      <c r="O20" s="84"/>
      <c r="P20" s="85">
        <v>1</v>
      </c>
      <c r="Q20" s="86"/>
    </row>
    <row r="21" spans="1:17" ht="63" x14ac:dyDescent="0.25">
      <c r="A21" s="135"/>
      <c r="B21" s="136"/>
      <c r="C21" s="135"/>
      <c r="D21" s="47" t="s">
        <v>70</v>
      </c>
      <c r="E21" s="48" t="s">
        <v>28</v>
      </c>
      <c r="F21" s="15">
        <v>1</v>
      </c>
      <c r="G21" s="50"/>
      <c r="H21" s="50"/>
      <c r="I21" s="50" t="s">
        <v>71</v>
      </c>
      <c r="J21" s="50" t="s">
        <v>72</v>
      </c>
      <c r="K21" s="50" t="s">
        <v>73</v>
      </c>
      <c r="L21" s="50" t="s">
        <v>74</v>
      </c>
      <c r="M21" s="50" t="s">
        <v>75</v>
      </c>
      <c r="N21" s="84"/>
      <c r="O21" s="84"/>
      <c r="P21" s="85">
        <v>1</v>
      </c>
      <c r="Q21" s="86"/>
    </row>
    <row r="22" spans="1:17" ht="47.25" x14ac:dyDescent="0.25">
      <c r="A22" s="135"/>
      <c r="B22" s="136"/>
      <c r="C22" s="135" t="s">
        <v>76</v>
      </c>
      <c r="D22" s="47" t="s">
        <v>77</v>
      </c>
      <c r="E22" s="48" t="s">
        <v>53</v>
      </c>
      <c r="F22" s="15">
        <v>1</v>
      </c>
      <c r="G22" s="50"/>
      <c r="H22" s="50"/>
      <c r="I22" s="15">
        <v>80</v>
      </c>
      <c r="J22" s="15">
        <v>75</v>
      </c>
      <c r="K22" s="15">
        <v>70</v>
      </c>
      <c r="L22" s="15">
        <v>60</v>
      </c>
      <c r="M22" s="15">
        <v>50</v>
      </c>
      <c r="N22" s="90">
        <v>85</v>
      </c>
      <c r="O22" s="90">
        <v>85</v>
      </c>
      <c r="P22" s="85">
        <v>1</v>
      </c>
      <c r="Q22" s="86"/>
    </row>
    <row r="23" spans="1:17" ht="45" customHeight="1" x14ac:dyDescent="0.25">
      <c r="A23" s="135"/>
      <c r="B23" s="136"/>
      <c r="C23" s="135"/>
      <c r="D23" s="76" t="s">
        <v>78</v>
      </c>
      <c r="E23" s="79" t="s">
        <v>28</v>
      </c>
      <c r="F23" s="80">
        <v>0.5</v>
      </c>
      <c r="G23" s="77"/>
      <c r="H23" s="77"/>
      <c r="I23" s="77" t="s">
        <v>79</v>
      </c>
      <c r="J23" s="77" t="s">
        <v>80</v>
      </c>
      <c r="K23" s="77" t="s">
        <v>81</v>
      </c>
      <c r="L23" s="15" t="s">
        <v>187</v>
      </c>
      <c r="M23" s="77" t="s">
        <v>82</v>
      </c>
      <c r="N23" s="86"/>
      <c r="O23" s="78" t="s">
        <v>223</v>
      </c>
      <c r="P23" s="92">
        <v>0</v>
      </c>
      <c r="Q23" s="86"/>
    </row>
    <row r="24" spans="1:17" ht="31.5" x14ac:dyDescent="0.25">
      <c r="A24" s="135"/>
      <c r="B24" s="136"/>
      <c r="C24" s="47" t="s">
        <v>83</v>
      </c>
      <c r="D24" s="47" t="s">
        <v>84</v>
      </c>
      <c r="E24" s="48" t="s">
        <v>53</v>
      </c>
      <c r="F24" s="49">
        <v>0.5</v>
      </c>
      <c r="G24" s="50"/>
      <c r="H24" s="50"/>
      <c r="I24" s="15">
        <v>75</v>
      </c>
      <c r="J24" s="15">
        <v>70</v>
      </c>
      <c r="K24" s="15">
        <v>65</v>
      </c>
      <c r="L24" s="15">
        <v>60</v>
      </c>
      <c r="M24" s="15">
        <v>50</v>
      </c>
      <c r="N24" s="90">
        <v>75</v>
      </c>
      <c r="O24" s="90">
        <v>75</v>
      </c>
      <c r="P24" s="85">
        <v>0.5</v>
      </c>
      <c r="Q24" s="86"/>
    </row>
    <row r="25" spans="1:17" ht="31.5" x14ac:dyDescent="0.25">
      <c r="A25" s="135"/>
      <c r="B25" s="136"/>
      <c r="C25" s="135" t="s">
        <v>85</v>
      </c>
      <c r="D25" s="47" t="s">
        <v>86</v>
      </c>
      <c r="E25" s="48" t="s">
        <v>53</v>
      </c>
      <c r="F25" s="15">
        <v>1</v>
      </c>
      <c r="G25" s="50"/>
      <c r="H25" s="50"/>
      <c r="I25" s="15">
        <v>100</v>
      </c>
      <c r="J25" s="15">
        <v>90</v>
      </c>
      <c r="K25" s="15">
        <v>80</v>
      </c>
      <c r="L25" s="50" t="s">
        <v>24</v>
      </c>
      <c r="M25" s="50" t="s">
        <v>24</v>
      </c>
      <c r="N25" s="86"/>
      <c r="O25" s="86"/>
      <c r="P25" s="92">
        <v>1</v>
      </c>
      <c r="Q25" s="143" t="s">
        <v>87</v>
      </c>
    </row>
    <row r="26" spans="1:17" ht="31.5" x14ac:dyDescent="0.25">
      <c r="A26" s="135"/>
      <c r="B26" s="136"/>
      <c r="C26" s="135"/>
      <c r="D26" s="47" t="s">
        <v>89</v>
      </c>
      <c r="E26" s="48" t="s">
        <v>53</v>
      </c>
      <c r="F26" s="15">
        <v>1</v>
      </c>
      <c r="G26" s="50"/>
      <c r="H26" s="50"/>
      <c r="I26" s="15">
        <v>100</v>
      </c>
      <c r="J26" s="15">
        <v>90</v>
      </c>
      <c r="K26" s="15">
        <v>80</v>
      </c>
      <c r="L26" s="50" t="s">
        <v>24</v>
      </c>
      <c r="M26" s="50" t="s">
        <v>24</v>
      </c>
      <c r="N26" s="86"/>
      <c r="O26" s="86"/>
      <c r="P26" s="92">
        <v>1</v>
      </c>
      <c r="Q26" s="143"/>
    </row>
    <row r="27" spans="1:17" ht="47.25" x14ac:dyDescent="0.25">
      <c r="A27" s="135" t="s">
        <v>90</v>
      </c>
      <c r="B27" s="136">
        <v>9</v>
      </c>
      <c r="C27" s="135" t="s">
        <v>91</v>
      </c>
      <c r="D27" s="47" t="s">
        <v>92</v>
      </c>
      <c r="E27" s="48" t="s">
        <v>53</v>
      </c>
      <c r="F27" s="15">
        <v>1</v>
      </c>
      <c r="G27" s="50"/>
      <c r="H27" s="50"/>
      <c r="I27" s="15">
        <v>60</v>
      </c>
      <c r="J27" s="15">
        <v>55</v>
      </c>
      <c r="K27" s="15">
        <v>50</v>
      </c>
      <c r="L27" s="15">
        <v>45</v>
      </c>
      <c r="M27" s="15">
        <v>40</v>
      </c>
      <c r="N27" s="90">
        <v>64.7</v>
      </c>
      <c r="O27" s="90">
        <v>64.704999999999998</v>
      </c>
      <c r="P27" s="85">
        <v>1</v>
      </c>
      <c r="Q27" s="86"/>
    </row>
    <row r="28" spans="1:17" ht="31.5" x14ac:dyDescent="0.25">
      <c r="A28" s="135"/>
      <c r="B28" s="136"/>
      <c r="C28" s="135"/>
      <c r="D28" s="47" t="s">
        <v>93</v>
      </c>
      <c r="E28" s="48" t="s">
        <v>53</v>
      </c>
      <c r="F28" s="15">
        <v>1</v>
      </c>
      <c r="G28" s="50"/>
      <c r="H28" s="50"/>
      <c r="I28" s="15">
        <v>50</v>
      </c>
      <c r="J28" s="15">
        <v>45</v>
      </c>
      <c r="K28" s="15">
        <v>40</v>
      </c>
      <c r="L28" s="15">
        <v>35</v>
      </c>
      <c r="M28" s="15">
        <v>30</v>
      </c>
      <c r="N28" s="87"/>
      <c r="O28" s="87"/>
      <c r="P28" s="85">
        <v>0</v>
      </c>
      <c r="Q28" s="95"/>
    </row>
    <row r="29" spans="1:17" ht="45" x14ac:dyDescent="0.25">
      <c r="A29" s="135"/>
      <c r="B29" s="136"/>
      <c r="C29" s="135" t="s">
        <v>95</v>
      </c>
      <c r="D29" s="47" t="s">
        <v>96</v>
      </c>
      <c r="E29" s="48" t="s">
        <v>28</v>
      </c>
      <c r="F29" s="15">
        <v>1</v>
      </c>
      <c r="G29" s="50"/>
      <c r="H29" s="50"/>
      <c r="I29" s="50" t="s">
        <v>66</v>
      </c>
      <c r="J29" s="50" t="s">
        <v>45</v>
      </c>
      <c r="K29" s="50" t="s">
        <v>67</v>
      </c>
      <c r="L29" s="50" t="s">
        <v>68</v>
      </c>
      <c r="M29" s="50" t="s">
        <v>69</v>
      </c>
      <c r="N29" s="86"/>
      <c r="O29" s="86"/>
      <c r="P29" s="92">
        <v>1</v>
      </c>
      <c r="Q29" s="94"/>
    </row>
    <row r="30" spans="1:17" ht="45" x14ac:dyDescent="0.25">
      <c r="A30" s="135"/>
      <c r="B30" s="136"/>
      <c r="C30" s="135"/>
      <c r="D30" s="47" t="s">
        <v>98</v>
      </c>
      <c r="E30" s="48" t="s">
        <v>28</v>
      </c>
      <c r="F30" s="15">
        <v>1</v>
      </c>
      <c r="G30" s="50"/>
      <c r="H30" s="50"/>
      <c r="I30" s="50" t="s">
        <v>66</v>
      </c>
      <c r="J30" s="50" t="s">
        <v>45</v>
      </c>
      <c r="K30" s="50" t="s">
        <v>67</v>
      </c>
      <c r="L30" s="50" t="s">
        <v>68</v>
      </c>
      <c r="M30" s="50" t="s">
        <v>69</v>
      </c>
      <c r="N30" s="84"/>
      <c r="O30" s="84"/>
      <c r="P30" s="85">
        <v>1</v>
      </c>
      <c r="Q30" s="86"/>
    </row>
    <row r="31" spans="1:17" ht="31.5" x14ac:dyDescent="0.25">
      <c r="A31" s="135"/>
      <c r="B31" s="136"/>
      <c r="C31" s="47" t="s">
        <v>99</v>
      </c>
      <c r="D31" s="47" t="s">
        <v>100</v>
      </c>
      <c r="E31" s="48" t="s">
        <v>53</v>
      </c>
      <c r="F31" s="15">
        <v>2</v>
      </c>
      <c r="G31" s="50"/>
      <c r="H31" s="50"/>
      <c r="I31" s="15">
        <v>100</v>
      </c>
      <c r="J31" s="15">
        <v>95</v>
      </c>
      <c r="K31" s="15">
        <v>90</v>
      </c>
      <c r="L31" s="15">
        <v>85</v>
      </c>
      <c r="M31" s="15">
        <v>80</v>
      </c>
      <c r="N31" s="89">
        <v>49</v>
      </c>
      <c r="O31" s="89">
        <v>70.349999999999994</v>
      </c>
      <c r="P31" s="85">
        <v>2</v>
      </c>
      <c r="Q31" s="86"/>
    </row>
    <row r="32" spans="1:17" ht="63" x14ac:dyDescent="0.25">
      <c r="A32" s="135"/>
      <c r="B32" s="136"/>
      <c r="C32" s="47" t="s">
        <v>102</v>
      </c>
      <c r="D32" s="47" t="s">
        <v>103</v>
      </c>
      <c r="E32" s="48" t="s">
        <v>53</v>
      </c>
      <c r="F32" s="15">
        <v>1</v>
      </c>
      <c r="G32" s="50"/>
      <c r="H32" s="50"/>
      <c r="I32" s="15">
        <v>80</v>
      </c>
      <c r="J32" s="15">
        <v>75</v>
      </c>
      <c r="K32" s="15">
        <v>70</v>
      </c>
      <c r="L32" s="15">
        <v>60</v>
      </c>
      <c r="M32" s="15">
        <v>50</v>
      </c>
      <c r="N32" s="89">
        <v>80</v>
      </c>
      <c r="O32" s="43">
        <v>80</v>
      </c>
      <c r="P32" s="85">
        <v>1</v>
      </c>
      <c r="Q32" s="86"/>
    </row>
    <row r="33" spans="1:17" ht="31.5" x14ac:dyDescent="0.25">
      <c r="A33" s="135"/>
      <c r="B33" s="136"/>
      <c r="C33" s="47" t="s">
        <v>104</v>
      </c>
      <c r="D33" s="47" t="s">
        <v>105</v>
      </c>
      <c r="E33" s="48" t="s">
        <v>53</v>
      </c>
      <c r="F33" s="15">
        <v>1</v>
      </c>
      <c r="G33" s="50"/>
      <c r="H33" s="50"/>
      <c r="I33" s="15">
        <v>100</v>
      </c>
      <c r="J33" s="15">
        <v>95</v>
      </c>
      <c r="K33" s="15">
        <v>90</v>
      </c>
      <c r="L33" s="15">
        <v>85</v>
      </c>
      <c r="M33" s="15">
        <v>80</v>
      </c>
      <c r="N33" s="89">
        <v>100</v>
      </c>
      <c r="O33" s="89">
        <v>100</v>
      </c>
      <c r="P33" s="85">
        <v>1</v>
      </c>
      <c r="Q33" s="86"/>
    </row>
    <row r="34" spans="1:17" ht="47.25" x14ac:dyDescent="0.25">
      <c r="A34" s="135"/>
      <c r="B34" s="136"/>
      <c r="C34" s="47" t="s">
        <v>106</v>
      </c>
      <c r="D34" s="47" t="s">
        <v>107</v>
      </c>
      <c r="E34" s="48" t="s">
        <v>23</v>
      </c>
      <c r="F34" s="15">
        <v>1</v>
      </c>
      <c r="G34" s="50"/>
      <c r="H34" s="50"/>
      <c r="I34" s="15">
        <v>80</v>
      </c>
      <c r="J34" s="15">
        <v>70</v>
      </c>
      <c r="K34" s="15">
        <v>60</v>
      </c>
      <c r="L34" s="15">
        <v>50</v>
      </c>
      <c r="M34" s="15">
        <v>40</v>
      </c>
      <c r="N34" s="89">
        <v>3</v>
      </c>
      <c r="O34" s="89">
        <v>6</v>
      </c>
      <c r="P34" s="85">
        <v>0</v>
      </c>
      <c r="Q34" s="86"/>
    </row>
    <row r="35" spans="1:17" ht="31.5" x14ac:dyDescent="0.25">
      <c r="A35" s="135" t="s">
        <v>108</v>
      </c>
      <c r="B35" s="136">
        <v>3</v>
      </c>
      <c r="C35" s="135" t="s">
        <v>109</v>
      </c>
      <c r="D35" s="47" t="s">
        <v>110</v>
      </c>
      <c r="E35" s="48" t="s">
        <v>23</v>
      </c>
      <c r="F35" s="15">
        <v>1</v>
      </c>
      <c r="G35" s="50"/>
      <c r="H35" s="50"/>
      <c r="I35" s="15">
        <v>4</v>
      </c>
      <c r="J35" s="15">
        <v>3</v>
      </c>
      <c r="K35" s="50" t="s">
        <v>24</v>
      </c>
      <c r="L35" s="50" t="s">
        <v>24</v>
      </c>
      <c r="M35" s="50" t="s">
        <v>24</v>
      </c>
      <c r="N35" s="89">
        <v>1</v>
      </c>
      <c r="O35" s="89">
        <v>100</v>
      </c>
      <c r="P35" s="85">
        <v>1</v>
      </c>
      <c r="Q35" s="86"/>
    </row>
    <row r="36" spans="1:17" ht="78.75" x14ac:dyDescent="0.25">
      <c r="A36" s="135"/>
      <c r="B36" s="136"/>
      <c r="C36" s="135"/>
      <c r="D36" s="47" t="s">
        <v>111</v>
      </c>
      <c r="E36" s="48" t="s">
        <v>53</v>
      </c>
      <c r="F36" s="49">
        <v>0.5</v>
      </c>
      <c r="G36" s="50"/>
      <c r="H36" s="50"/>
      <c r="I36" s="15">
        <v>100</v>
      </c>
      <c r="J36" s="15">
        <v>95</v>
      </c>
      <c r="K36" s="15">
        <v>90</v>
      </c>
      <c r="L36" s="15">
        <v>85</v>
      </c>
      <c r="M36" s="15">
        <v>80</v>
      </c>
      <c r="N36" s="89">
        <v>100</v>
      </c>
      <c r="O36" s="89">
        <v>100</v>
      </c>
      <c r="P36" s="85">
        <v>0.5</v>
      </c>
      <c r="Q36" s="86"/>
    </row>
    <row r="37" spans="1:17" ht="47.25" x14ac:dyDescent="0.25">
      <c r="A37" s="135"/>
      <c r="B37" s="136"/>
      <c r="C37" s="135" t="s">
        <v>112</v>
      </c>
      <c r="D37" s="47" t="s">
        <v>113</v>
      </c>
      <c r="E37" s="48" t="s">
        <v>53</v>
      </c>
      <c r="F37" s="49">
        <v>0.5</v>
      </c>
      <c r="G37" s="50"/>
      <c r="H37" s="50"/>
      <c r="I37" s="15">
        <v>100</v>
      </c>
      <c r="J37" s="15">
        <v>90</v>
      </c>
      <c r="K37" s="15">
        <v>80</v>
      </c>
      <c r="L37" s="50" t="s">
        <v>24</v>
      </c>
      <c r="M37" s="50" t="s">
        <v>24</v>
      </c>
      <c r="N37" s="89">
        <v>100</v>
      </c>
      <c r="O37" s="89">
        <v>100</v>
      </c>
      <c r="P37" s="85">
        <v>0.5</v>
      </c>
      <c r="Q37" s="86"/>
    </row>
    <row r="38" spans="1:17" ht="31.5" x14ac:dyDescent="0.25">
      <c r="A38" s="135"/>
      <c r="B38" s="136"/>
      <c r="C38" s="135"/>
      <c r="D38" s="47" t="s">
        <v>114</v>
      </c>
      <c r="E38" s="48" t="s">
        <v>53</v>
      </c>
      <c r="F38" s="49">
        <v>0.5</v>
      </c>
      <c r="G38" s="50"/>
      <c r="H38" s="50"/>
      <c r="I38" s="15">
        <v>100</v>
      </c>
      <c r="J38" s="15">
        <v>90</v>
      </c>
      <c r="K38" s="15">
        <v>80</v>
      </c>
      <c r="L38" s="50" t="s">
        <v>24</v>
      </c>
      <c r="M38" s="50" t="s">
        <v>24</v>
      </c>
      <c r="N38" s="89">
        <v>100</v>
      </c>
      <c r="O38" s="89">
        <v>100</v>
      </c>
      <c r="P38" s="85">
        <v>0.5</v>
      </c>
      <c r="Q38" s="94"/>
    </row>
    <row r="39" spans="1:17" ht="78.75" x14ac:dyDescent="0.25">
      <c r="A39" s="135"/>
      <c r="B39" s="136"/>
      <c r="C39" s="47" t="s">
        <v>116</v>
      </c>
      <c r="D39" s="47" t="s">
        <v>117</v>
      </c>
      <c r="E39" s="48" t="s">
        <v>28</v>
      </c>
      <c r="F39" s="49">
        <v>0.5</v>
      </c>
      <c r="G39" s="50"/>
      <c r="H39" s="50"/>
      <c r="I39" s="50" t="s">
        <v>118</v>
      </c>
      <c r="J39" s="50" t="s">
        <v>119</v>
      </c>
      <c r="K39" s="50" t="s">
        <v>120</v>
      </c>
      <c r="L39" s="50" t="s">
        <v>121</v>
      </c>
      <c r="M39" s="50" t="s">
        <v>122</v>
      </c>
      <c r="N39" s="84"/>
      <c r="O39" s="84" t="s">
        <v>225</v>
      </c>
      <c r="P39" s="85">
        <v>0.35</v>
      </c>
      <c r="Q39" s="95"/>
    </row>
    <row r="40" spans="1:17" x14ac:dyDescent="0.3">
      <c r="N40" s="100"/>
      <c r="O40" s="100"/>
      <c r="P40" s="104">
        <f>SUM(P5:P39)</f>
        <v>92.85</v>
      </c>
      <c r="Q40" s="100"/>
    </row>
    <row r="41" spans="1:17" x14ac:dyDescent="0.3">
      <c r="N41" s="100"/>
      <c r="O41" s="100"/>
      <c r="P41" s="104"/>
      <c r="Q41" s="100"/>
    </row>
    <row r="42" spans="1:17" x14ac:dyDescent="0.3">
      <c r="N42" s="100"/>
      <c r="O42" s="100"/>
      <c r="P42" s="104"/>
      <c r="Q42" s="100"/>
    </row>
    <row r="47" spans="1:17" ht="15" x14ac:dyDescent="0.25">
      <c r="E47"/>
    </row>
    <row r="48" spans="1:17" ht="15" x14ac:dyDescent="0.25">
      <c r="E48"/>
    </row>
    <row r="49" spans="5:5" ht="15" x14ac:dyDescent="0.25">
      <c r="E49"/>
    </row>
  </sheetData>
  <mergeCells count="38">
    <mergeCell ref="A7:A10"/>
    <mergeCell ref="B7:B10"/>
    <mergeCell ref="C7:C10"/>
    <mergeCell ref="A5:A6"/>
    <mergeCell ref="A27:A34"/>
    <mergeCell ref="B27:B34"/>
    <mergeCell ref="C27:C28"/>
    <mergeCell ref="C29:C30"/>
    <mergeCell ref="A12:A15"/>
    <mergeCell ref="B12:B15"/>
    <mergeCell ref="B5:B6"/>
    <mergeCell ref="C5:C6"/>
    <mergeCell ref="C25:C26"/>
    <mergeCell ref="Q25:Q26"/>
    <mergeCell ref="C22:C23"/>
    <mergeCell ref="A35:A39"/>
    <mergeCell ref="B35:B39"/>
    <mergeCell ref="C35:C36"/>
    <mergeCell ref="C37:C38"/>
    <mergeCell ref="A16:A26"/>
    <mergeCell ref="B16:B26"/>
    <mergeCell ref="C16:C18"/>
    <mergeCell ref="C20:C21"/>
    <mergeCell ref="G1:H1"/>
    <mergeCell ref="I1:M1"/>
    <mergeCell ref="N1:Q1"/>
    <mergeCell ref="G2:G3"/>
    <mergeCell ref="H2:H3"/>
    <mergeCell ref="N2:N3"/>
    <mergeCell ref="P2:P3"/>
    <mergeCell ref="Q2:Q3"/>
    <mergeCell ref="O2:O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pane ySplit="4" topLeftCell="A34" activePane="bottomLeft" state="frozen"/>
      <selection pane="bottomLeft" activeCell="O39" sqref="O39"/>
    </sheetView>
  </sheetViews>
  <sheetFormatPr defaultRowHeight="15.75" x14ac:dyDescent="0.3"/>
  <cols>
    <col min="1" max="1" width="13.42578125" customWidth="1"/>
    <col min="2" max="2" width="11.7109375" customWidth="1"/>
    <col min="3" max="3" width="15.28515625" customWidth="1"/>
    <col min="4" max="4" width="17.7109375" customWidth="1"/>
    <col min="5" max="5" width="11.42578125" style="24" customWidth="1"/>
    <col min="6" max="6" width="17" customWidth="1"/>
    <col min="16" max="16" width="9.140625" style="71"/>
  </cols>
  <sheetData>
    <row r="1" spans="1:17" x14ac:dyDescent="0.25">
      <c r="A1" s="129" t="s">
        <v>0</v>
      </c>
      <c r="B1" s="129" t="s">
        <v>1</v>
      </c>
      <c r="C1" s="129" t="s">
        <v>2</v>
      </c>
      <c r="D1" s="129" t="s">
        <v>3</v>
      </c>
      <c r="E1" s="132" t="s">
        <v>129</v>
      </c>
      <c r="F1" s="129" t="s">
        <v>124</v>
      </c>
      <c r="G1" s="138" t="s">
        <v>4</v>
      </c>
      <c r="H1" s="139"/>
      <c r="I1" s="140" t="s">
        <v>125</v>
      </c>
      <c r="J1" s="139"/>
      <c r="K1" s="139"/>
      <c r="L1" s="139"/>
      <c r="M1" s="139"/>
      <c r="N1" s="140" t="s">
        <v>12</v>
      </c>
      <c r="O1" s="140"/>
      <c r="P1" s="140"/>
      <c r="Q1" s="140"/>
    </row>
    <row r="2" spans="1:17" ht="31.5" x14ac:dyDescent="0.25">
      <c r="A2" s="130"/>
      <c r="B2" s="130"/>
      <c r="C2" s="130"/>
      <c r="D2" s="130"/>
      <c r="E2" s="133"/>
      <c r="F2" s="130"/>
      <c r="G2" s="129" t="s">
        <v>5</v>
      </c>
      <c r="H2" s="129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129" t="s">
        <v>126</v>
      </c>
      <c r="O2" s="129" t="s">
        <v>214</v>
      </c>
      <c r="P2" s="141" t="s">
        <v>130</v>
      </c>
      <c r="Q2" s="129" t="s">
        <v>13</v>
      </c>
    </row>
    <row r="3" spans="1:17" x14ac:dyDescent="0.25">
      <c r="A3" s="131"/>
      <c r="B3" s="131"/>
      <c r="C3" s="131"/>
      <c r="D3" s="131"/>
      <c r="E3" s="134"/>
      <c r="F3" s="131"/>
      <c r="G3" s="131"/>
      <c r="H3" s="131"/>
      <c r="I3" s="3">
        <v>1</v>
      </c>
      <c r="J3" s="3">
        <v>0.9</v>
      </c>
      <c r="K3" s="3">
        <v>0.8</v>
      </c>
      <c r="L3" s="3">
        <v>0.7</v>
      </c>
      <c r="M3" s="3">
        <v>0.6</v>
      </c>
      <c r="N3" s="131"/>
      <c r="O3" s="131"/>
      <c r="P3" s="142"/>
      <c r="Q3" s="131"/>
    </row>
    <row r="4" spans="1:17" ht="15" x14ac:dyDescent="0.25">
      <c r="A4" s="4">
        <v>1</v>
      </c>
      <c r="B4" s="4">
        <v>2</v>
      </c>
      <c r="C4" s="4">
        <v>3</v>
      </c>
      <c r="D4" s="4">
        <v>4</v>
      </c>
      <c r="E4" s="51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33" customHeight="1" x14ac:dyDescent="0.25">
      <c r="A5" s="132" t="s">
        <v>181</v>
      </c>
      <c r="B5" s="158">
        <v>75</v>
      </c>
      <c r="C5" s="132" t="s">
        <v>182</v>
      </c>
      <c r="D5" s="63" t="s">
        <v>183</v>
      </c>
      <c r="E5" s="65" t="s">
        <v>23</v>
      </c>
      <c r="F5" s="64">
        <v>30</v>
      </c>
      <c r="G5" s="66">
        <v>50000</v>
      </c>
      <c r="H5" s="67">
        <v>60000</v>
      </c>
      <c r="I5" s="66">
        <v>50000</v>
      </c>
      <c r="J5" s="66">
        <v>48000</v>
      </c>
      <c r="K5" s="66">
        <v>47000</v>
      </c>
      <c r="L5" s="66">
        <v>46000</v>
      </c>
      <c r="M5" s="66">
        <v>45000</v>
      </c>
      <c r="N5" s="66">
        <v>20100</v>
      </c>
      <c r="O5" s="117">
        <v>40075</v>
      </c>
      <c r="P5" s="103">
        <v>30</v>
      </c>
      <c r="Q5" s="55"/>
    </row>
    <row r="6" spans="1:17" ht="34.5" customHeight="1" x14ac:dyDescent="0.25">
      <c r="A6" s="133"/>
      <c r="B6" s="159"/>
      <c r="C6" s="133"/>
      <c r="D6" s="63" t="s">
        <v>184</v>
      </c>
      <c r="E6" s="65" t="s">
        <v>23</v>
      </c>
      <c r="F6" s="64">
        <v>15</v>
      </c>
      <c r="G6" s="66">
        <v>12000</v>
      </c>
      <c r="H6" s="66">
        <v>1755</v>
      </c>
      <c r="I6" s="66">
        <v>3000</v>
      </c>
      <c r="J6" s="66">
        <v>2900</v>
      </c>
      <c r="K6" s="66">
        <v>2800</v>
      </c>
      <c r="L6" s="66">
        <v>2750</v>
      </c>
      <c r="M6" s="66">
        <v>2700</v>
      </c>
      <c r="N6" s="66">
        <v>1050</v>
      </c>
      <c r="O6" s="117">
        <v>4670</v>
      </c>
      <c r="P6" s="103">
        <v>15</v>
      </c>
      <c r="Q6" s="55"/>
    </row>
    <row r="7" spans="1:17" ht="31.5" x14ac:dyDescent="0.25">
      <c r="A7" s="133"/>
      <c r="B7" s="159"/>
      <c r="C7" s="133"/>
      <c r="D7" s="63" t="s">
        <v>185</v>
      </c>
      <c r="E7" s="65" t="s">
        <v>23</v>
      </c>
      <c r="F7" s="64">
        <v>15</v>
      </c>
      <c r="G7" s="66">
        <v>5000</v>
      </c>
      <c r="H7" s="66">
        <v>8500</v>
      </c>
      <c r="I7" s="66">
        <v>5000</v>
      </c>
      <c r="J7" s="66">
        <v>4900</v>
      </c>
      <c r="K7" s="66">
        <v>4800</v>
      </c>
      <c r="L7" s="66">
        <v>4750</v>
      </c>
      <c r="M7" s="66">
        <v>4700</v>
      </c>
      <c r="N7" s="66">
        <v>1819</v>
      </c>
      <c r="O7" s="118">
        <v>5206</v>
      </c>
      <c r="P7" s="105">
        <v>15</v>
      </c>
      <c r="Q7" s="4"/>
    </row>
    <row r="8" spans="1:17" ht="30.75" x14ac:dyDescent="0.25">
      <c r="A8" s="134"/>
      <c r="B8" s="160"/>
      <c r="C8" s="134"/>
      <c r="D8" s="63" t="s">
        <v>186</v>
      </c>
      <c r="E8" s="65" t="s">
        <v>23</v>
      </c>
      <c r="F8" s="64">
        <v>15</v>
      </c>
      <c r="G8" s="64">
        <v>12</v>
      </c>
      <c r="H8" s="64">
        <v>22</v>
      </c>
      <c r="I8" s="64">
        <v>6</v>
      </c>
      <c r="J8" s="64">
        <v>5</v>
      </c>
      <c r="K8" s="64">
        <v>4</v>
      </c>
      <c r="L8" s="64">
        <v>3</v>
      </c>
      <c r="M8" s="64">
        <v>2</v>
      </c>
      <c r="N8" s="64">
        <v>2</v>
      </c>
      <c r="O8" s="119">
        <v>4</v>
      </c>
      <c r="P8" s="103">
        <v>15</v>
      </c>
      <c r="Q8" s="55"/>
    </row>
    <row r="10" spans="1:17" ht="126" x14ac:dyDescent="0.25">
      <c r="A10" s="135" t="s">
        <v>25</v>
      </c>
      <c r="B10" s="136">
        <v>3</v>
      </c>
      <c r="C10" s="47" t="s">
        <v>26</v>
      </c>
      <c r="D10" s="47" t="s">
        <v>27</v>
      </c>
      <c r="E10" s="48" t="s">
        <v>28</v>
      </c>
      <c r="F10" s="49">
        <v>0.5</v>
      </c>
      <c r="G10" s="50"/>
      <c r="H10" s="50"/>
      <c r="I10" s="50" t="s">
        <v>29</v>
      </c>
      <c r="J10" s="50" t="s">
        <v>30</v>
      </c>
      <c r="K10" s="50" t="s">
        <v>31</v>
      </c>
      <c r="L10" s="50" t="s">
        <v>24</v>
      </c>
      <c r="M10" s="50" t="s">
        <v>24</v>
      </c>
      <c r="N10" s="77" t="s">
        <v>29</v>
      </c>
      <c r="O10" s="120" t="s">
        <v>29</v>
      </c>
      <c r="P10" s="85">
        <v>0.5</v>
      </c>
      <c r="Q10" s="86"/>
    </row>
    <row r="11" spans="1:17" ht="110.25" x14ac:dyDescent="0.25">
      <c r="A11" s="135"/>
      <c r="B11" s="136"/>
      <c r="C11" s="47" t="s">
        <v>32</v>
      </c>
      <c r="D11" s="47" t="s">
        <v>33</v>
      </c>
      <c r="E11" s="48" t="s">
        <v>28</v>
      </c>
      <c r="F11" s="49">
        <v>0.5</v>
      </c>
      <c r="G11" s="50"/>
      <c r="H11" s="50"/>
      <c r="I11" s="50" t="s">
        <v>34</v>
      </c>
      <c r="J11" s="50" t="s">
        <v>35</v>
      </c>
      <c r="K11" s="50" t="s">
        <v>36</v>
      </c>
      <c r="L11" s="50" t="s">
        <v>37</v>
      </c>
      <c r="M11" s="50" t="s">
        <v>38</v>
      </c>
      <c r="N11" s="84"/>
      <c r="O11" s="84"/>
      <c r="P11" s="85">
        <v>0.5</v>
      </c>
      <c r="Q11" s="86"/>
    </row>
    <row r="12" spans="1:17" ht="173.25" x14ac:dyDescent="0.25">
      <c r="A12" s="135"/>
      <c r="B12" s="136"/>
      <c r="C12" s="47" t="s">
        <v>39</v>
      </c>
      <c r="D12" s="47" t="s">
        <v>40</v>
      </c>
      <c r="E12" s="48" t="s">
        <v>28</v>
      </c>
      <c r="F12" s="15">
        <v>1</v>
      </c>
      <c r="G12" s="50"/>
      <c r="H12" s="50"/>
      <c r="I12" s="50" t="s">
        <v>41</v>
      </c>
      <c r="J12" s="50" t="s">
        <v>42</v>
      </c>
      <c r="K12" s="50" t="s">
        <v>43</v>
      </c>
      <c r="L12" s="50" t="s">
        <v>44</v>
      </c>
      <c r="M12" s="50" t="s">
        <v>45</v>
      </c>
      <c r="N12" s="84"/>
      <c r="O12" s="84"/>
      <c r="P12" s="85">
        <v>1</v>
      </c>
      <c r="Q12" s="86"/>
    </row>
    <row r="13" spans="1:17" ht="110.25" x14ac:dyDescent="0.25">
      <c r="A13" s="135"/>
      <c r="B13" s="136"/>
      <c r="C13" s="47" t="s">
        <v>46</v>
      </c>
      <c r="D13" s="47" t="s">
        <v>47</v>
      </c>
      <c r="E13" s="48" t="s">
        <v>48</v>
      </c>
      <c r="F13" s="15">
        <v>1</v>
      </c>
      <c r="G13" s="50"/>
      <c r="H13" s="50"/>
      <c r="I13" s="15">
        <v>60</v>
      </c>
      <c r="J13" s="50" t="s">
        <v>24</v>
      </c>
      <c r="K13" s="50" t="s">
        <v>24</v>
      </c>
      <c r="L13" s="50" t="s">
        <v>24</v>
      </c>
      <c r="M13" s="50" t="s">
        <v>24</v>
      </c>
      <c r="N13" s="87">
        <v>0.5</v>
      </c>
      <c r="O13" s="87">
        <v>30</v>
      </c>
      <c r="P13" s="85">
        <v>1</v>
      </c>
      <c r="Q13" s="94"/>
    </row>
    <row r="14" spans="1:17" ht="47.25" x14ac:dyDescent="0.25">
      <c r="A14" s="135" t="s">
        <v>50</v>
      </c>
      <c r="B14" s="136">
        <v>10</v>
      </c>
      <c r="C14" s="135" t="s">
        <v>51</v>
      </c>
      <c r="D14" s="47" t="s">
        <v>52</v>
      </c>
      <c r="E14" s="48" t="s">
        <v>53</v>
      </c>
      <c r="F14" s="15">
        <v>1</v>
      </c>
      <c r="G14" s="50"/>
      <c r="H14" s="50"/>
      <c r="I14" s="15">
        <v>80</v>
      </c>
      <c r="J14" s="15">
        <v>70</v>
      </c>
      <c r="K14" s="15">
        <v>60</v>
      </c>
      <c r="L14" s="15">
        <v>55</v>
      </c>
      <c r="M14" s="15">
        <v>50</v>
      </c>
      <c r="N14" s="89">
        <v>10</v>
      </c>
      <c r="O14" s="83">
        <v>0.6</v>
      </c>
      <c r="P14" s="83">
        <v>0</v>
      </c>
      <c r="Q14" s="86"/>
    </row>
    <row r="15" spans="1:17" ht="31.5" x14ac:dyDescent="0.25">
      <c r="A15" s="135"/>
      <c r="B15" s="136"/>
      <c r="C15" s="135"/>
      <c r="D15" s="47" t="s">
        <v>55</v>
      </c>
      <c r="E15" s="48" t="s">
        <v>53</v>
      </c>
      <c r="F15" s="15">
        <v>1</v>
      </c>
      <c r="G15" s="50"/>
      <c r="H15" s="50"/>
      <c r="I15" s="15">
        <v>50</v>
      </c>
      <c r="J15" s="15">
        <v>45</v>
      </c>
      <c r="K15" s="15">
        <v>40</v>
      </c>
      <c r="L15" s="15">
        <v>35</v>
      </c>
      <c r="M15" s="15">
        <v>30</v>
      </c>
      <c r="N15" s="89">
        <v>10</v>
      </c>
      <c r="O15" s="83">
        <v>0.75</v>
      </c>
      <c r="P15" s="83">
        <v>0</v>
      </c>
      <c r="Q15" s="86"/>
    </row>
    <row r="16" spans="1:17" ht="31.5" x14ac:dyDescent="0.25">
      <c r="A16" s="135"/>
      <c r="B16" s="136"/>
      <c r="C16" s="135"/>
      <c r="D16" s="47" t="s">
        <v>56</v>
      </c>
      <c r="E16" s="48" t="s">
        <v>53</v>
      </c>
      <c r="F16" s="15">
        <v>1</v>
      </c>
      <c r="G16" s="50"/>
      <c r="H16" s="50"/>
      <c r="I16" s="15">
        <v>40</v>
      </c>
      <c r="J16" s="15">
        <v>35</v>
      </c>
      <c r="K16" s="15">
        <v>30</v>
      </c>
      <c r="L16" s="15">
        <v>25</v>
      </c>
      <c r="M16" s="15">
        <v>20</v>
      </c>
      <c r="N16" s="89">
        <v>10</v>
      </c>
      <c r="O16" s="83">
        <v>0.75</v>
      </c>
      <c r="P16" s="83">
        <v>0</v>
      </c>
      <c r="Q16" s="86"/>
    </row>
    <row r="17" spans="1:17" ht="47.25" x14ac:dyDescent="0.25">
      <c r="A17" s="135"/>
      <c r="B17" s="136"/>
      <c r="C17" s="47" t="s">
        <v>57</v>
      </c>
      <c r="D17" s="47" t="s">
        <v>58</v>
      </c>
      <c r="E17" s="48" t="s">
        <v>28</v>
      </c>
      <c r="F17" s="15">
        <v>1</v>
      </c>
      <c r="G17" s="50"/>
      <c r="H17" s="50"/>
      <c r="I17" s="50" t="s">
        <v>59</v>
      </c>
      <c r="J17" s="50" t="s">
        <v>41</v>
      </c>
      <c r="K17" s="50" t="s">
        <v>60</v>
      </c>
      <c r="L17" s="50" t="s">
        <v>61</v>
      </c>
      <c r="M17" s="50" t="s">
        <v>62</v>
      </c>
      <c r="N17" s="84"/>
      <c r="O17" s="84"/>
      <c r="P17" s="85">
        <v>1</v>
      </c>
      <c r="Q17" s="86"/>
    </row>
    <row r="18" spans="1:17" ht="79.5" x14ac:dyDescent="0.25">
      <c r="A18" s="135"/>
      <c r="B18" s="136"/>
      <c r="C18" s="135" t="s">
        <v>64</v>
      </c>
      <c r="D18" s="47" t="s">
        <v>65</v>
      </c>
      <c r="E18" s="48" t="s">
        <v>28</v>
      </c>
      <c r="F18" s="15">
        <v>1</v>
      </c>
      <c r="G18" s="50"/>
      <c r="H18" s="50"/>
      <c r="I18" s="50" t="s">
        <v>66</v>
      </c>
      <c r="J18" s="50" t="s">
        <v>45</v>
      </c>
      <c r="K18" s="50" t="s">
        <v>67</v>
      </c>
      <c r="L18" s="50" t="s">
        <v>68</v>
      </c>
      <c r="M18" s="50" t="s">
        <v>69</v>
      </c>
      <c r="N18" s="84"/>
      <c r="O18" s="84"/>
      <c r="P18" s="85">
        <v>1</v>
      </c>
      <c r="Q18" s="86"/>
    </row>
    <row r="19" spans="1:17" ht="63" x14ac:dyDescent="0.25">
      <c r="A19" s="135"/>
      <c r="B19" s="136"/>
      <c r="C19" s="135"/>
      <c r="D19" s="47" t="s">
        <v>70</v>
      </c>
      <c r="E19" s="48" t="s">
        <v>28</v>
      </c>
      <c r="F19" s="15">
        <v>1</v>
      </c>
      <c r="G19" s="50"/>
      <c r="H19" s="50"/>
      <c r="I19" s="50" t="s">
        <v>71</v>
      </c>
      <c r="J19" s="50" t="s">
        <v>72</v>
      </c>
      <c r="K19" s="50" t="s">
        <v>73</v>
      </c>
      <c r="L19" s="50" t="s">
        <v>74</v>
      </c>
      <c r="M19" s="50" t="s">
        <v>75</v>
      </c>
      <c r="N19" s="84"/>
      <c r="O19" s="84"/>
      <c r="P19" s="85">
        <v>1</v>
      </c>
      <c r="Q19" s="86"/>
    </row>
    <row r="20" spans="1:17" ht="47.25" x14ac:dyDescent="0.25">
      <c r="A20" s="135"/>
      <c r="B20" s="136"/>
      <c r="C20" s="135" t="s">
        <v>76</v>
      </c>
      <c r="D20" s="47" t="s">
        <v>77</v>
      </c>
      <c r="E20" s="48" t="s">
        <v>53</v>
      </c>
      <c r="F20" s="15">
        <v>1</v>
      </c>
      <c r="G20" s="50"/>
      <c r="H20" s="50"/>
      <c r="I20" s="15">
        <v>80</v>
      </c>
      <c r="J20" s="15">
        <v>75</v>
      </c>
      <c r="K20" s="15">
        <v>70</v>
      </c>
      <c r="L20" s="15">
        <v>60</v>
      </c>
      <c r="M20" s="15">
        <v>50</v>
      </c>
      <c r="N20" s="90">
        <v>100</v>
      </c>
      <c r="O20" s="90">
        <v>60</v>
      </c>
      <c r="P20" s="85">
        <v>0.7</v>
      </c>
      <c r="Q20" s="86"/>
    </row>
    <row r="21" spans="1:17" ht="45" customHeight="1" x14ac:dyDescent="0.25">
      <c r="A21" s="135"/>
      <c r="B21" s="136"/>
      <c r="C21" s="135"/>
      <c r="D21" s="76" t="s">
        <v>78</v>
      </c>
      <c r="E21" s="79" t="s">
        <v>28</v>
      </c>
      <c r="F21" s="80">
        <v>0.5</v>
      </c>
      <c r="G21" s="77"/>
      <c r="H21" s="77"/>
      <c r="I21" s="77" t="s">
        <v>79</v>
      </c>
      <c r="J21" s="77" t="s">
        <v>80</v>
      </c>
      <c r="K21" s="77" t="s">
        <v>81</v>
      </c>
      <c r="L21" s="15" t="s">
        <v>187</v>
      </c>
      <c r="M21" s="77" t="s">
        <v>82</v>
      </c>
      <c r="N21" s="86"/>
      <c r="O21" s="86"/>
      <c r="P21" s="92">
        <v>0</v>
      </c>
      <c r="Q21" s="86"/>
    </row>
    <row r="22" spans="1:17" ht="31.5" x14ac:dyDescent="0.25">
      <c r="A22" s="135"/>
      <c r="B22" s="136"/>
      <c r="C22" s="47" t="s">
        <v>83</v>
      </c>
      <c r="D22" s="47" t="s">
        <v>84</v>
      </c>
      <c r="E22" s="48" t="s">
        <v>53</v>
      </c>
      <c r="F22" s="49">
        <v>0.5</v>
      </c>
      <c r="G22" s="50"/>
      <c r="H22" s="50"/>
      <c r="I22" s="15">
        <v>75</v>
      </c>
      <c r="J22" s="15">
        <v>70</v>
      </c>
      <c r="K22" s="15">
        <v>65</v>
      </c>
      <c r="L22" s="15">
        <v>60</v>
      </c>
      <c r="M22" s="15">
        <v>50</v>
      </c>
      <c r="N22" s="90">
        <v>100</v>
      </c>
      <c r="O22" s="44">
        <v>70</v>
      </c>
      <c r="P22" s="83">
        <v>0.45</v>
      </c>
      <c r="Q22" s="86"/>
    </row>
    <row r="23" spans="1:17" ht="31.5" x14ac:dyDescent="0.25">
      <c r="A23" s="135"/>
      <c r="B23" s="136"/>
      <c r="C23" s="135" t="s">
        <v>85</v>
      </c>
      <c r="D23" s="47" t="s">
        <v>86</v>
      </c>
      <c r="E23" s="48" t="s">
        <v>53</v>
      </c>
      <c r="F23" s="15">
        <v>1</v>
      </c>
      <c r="G23" s="50"/>
      <c r="H23" s="50"/>
      <c r="I23" s="15">
        <v>100</v>
      </c>
      <c r="J23" s="15">
        <v>90</v>
      </c>
      <c r="K23" s="15">
        <v>80</v>
      </c>
      <c r="L23" s="50" t="s">
        <v>24</v>
      </c>
      <c r="M23" s="50" t="s">
        <v>24</v>
      </c>
      <c r="N23" s="93">
        <v>100</v>
      </c>
      <c r="O23" s="128">
        <v>49</v>
      </c>
      <c r="P23" s="99">
        <v>0</v>
      </c>
      <c r="Q23" s="143" t="s">
        <v>87</v>
      </c>
    </row>
    <row r="24" spans="1:17" ht="31.5" x14ac:dyDescent="0.25">
      <c r="A24" s="135"/>
      <c r="B24" s="136"/>
      <c r="C24" s="135"/>
      <c r="D24" s="47" t="s">
        <v>89</v>
      </c>
      <c r="E24" s="48" t="s">
        <v>53</v>
      </c>
      <c r="F24" s="15">
        <v>1</v>
      </c>
      <c r="G24" s="50"/>
      <c r="H24" s="50"/>
      <c r="I24" s="15">
        <v>100</v>
      </c>
      <c r="J24" s="15">
        <v>90</v>
      </c>
      <c r="K24" s="15">
        <v>80</v>
      </c>
      <c r="L24" s="50" t="s">
        <v>24</v>
      </c>
      <c r="M24" s="50" t="s">
        <v>24</v>
      </c>
      <c r="N24" s="93">
        <v>100</v>
      </c>
      <c r="O24" s="128">
        <v>44.5</v>
      </c>
      <c r="P24" s="99">
        <v>0</v>
      </c>
      <c r="Q24" s="143"/>
    </row>
    <row r="25" spans="1:17" ht="47.25" x14ac:dyDescent="0.25">
      <c r="A25" s="135" t="s">
        <v>90</v>
      </c>
      <c r="B25" s="136">
        <v>9</v>
      </c>
      <c r="C25" s="135" t="s">
        <v>91</v>
      </c>
      <c r="D25" s="47" t="s">
        <v>92</v>
      </c>
      <c r="E25" s="48" t="s">
        <v>53</v>
      </c>
      <c r="F25" s="15">
        <v>1</v>
      </c>
      <c r="G25" s="50"/>
      <c r="H25" s="50"/>
      <c r="I25" s="15">
        <v>60</v>
      </c>
      <c r="J25" s="15">
        <v>55</v>
      </c>
      <c r="K25" s="15">
        <v>50</v>
      </c>
      <c r="L25" s="15">
        <v>45</v>
      </c>
      <c r="M25" s="15">
        <v>40</v>
      </c>
      <c r="N25" s="44"/>
      <c r="O25" s="44">
        <v>6.85</v>
      </c>
      <c r="P25" s="83">
        <v>0</v>
      </c>
      <c r="Q25" s="86"/>
    </row>
    <row r="26" spans="1:17" ht="31.5" x14ac:dyDescent="0.25">
      <c r="A26" s="135"/>
      <c r="B26" s="136"/>
      <c r="C26" s="135"/>
      <c r="D26" s="47" t="s">
        <v>93</v>
      </c>
      <c r="E26" s="48" t="s">
        <v>53</v>
      </c>
      <c r="F26" s="15">
        <v>1</v>
      </c>
      <c r="G26" s="50"/>
      <c r="H26" s="50"/>
      <c r="I26" s="15">
        <v>50</v>
      </c>
      <c r="J26" s="15">
        <v>45</v>
      </c>
      <c r="K26" s="15">
        <v>40</v>
      </c>
      <c r="L26" s="15">
        <v>35</v>
      </c>
      <c r="M26" s="15">
        <v>30</v>
      </c>
      <c r="N26" s="42">
        <v>15</v>
      </c>
      <c r="O26" s="44">
        <v>12.14</v>
      </c>
      <c r="P26" s="83">
        <v>0</v>
      </c>
      <c r="Q26" s="95"/>
    </row>
    <row r="27" spans="1:17" ht="45" x14ac:dyDescent="0.25">
      <c r="A27" s="135"/>
      <c r="B27" s="136"/>
      <c r="C27" s="135" t="s">
        <v>95</v>
      </c>
      <c r="D27" s="47" t="s">
        <v>96</v>
      </c>
      <c r="E27" s="48" t="s">
        <v>28</v>
      </c>
      <c r="F27" s="15">
        <v>1</v>
      </c>
      <c r="G27" s="50"/>
      <c r="H27" s="50"/>
      <c r="I27" s="50" t="s">
        <v>66</v>
      </c>
      <c r="J27" s="50" t="s">
        <v>45</v>
      </c>
      <c r="K27" s="50" t="s">
        <v>67</v>
      </c>
      <c r="L27" s="50" t="s">
        <v>68</v>
      </c>
      <c r="M27" s="50" t="s">
        <v>69</v>
      </c>
      <c r="N27" s="86"/>
      <c r="O27" s="86"/>
      <c r="P27" s="92">
        <v>1</v>
      </c>
      <c r="Q27" s="94"/>
    </row>
    <row r="28" spans="1:17" ht="45" x14ac:dyDescent="0.25">
      <c r="A28" s="135"/>
      <c r="B28" s="136"/>
      <c r="C28" s="135"/>
      <c r="D28" s="47" t="s">
        <v>98</v>
      </c>
      <c r="E28" s="48" t="s">
        <v>28</v>
      </c>
      <c r="F28" s="15">
        <v>1</v>
      </c>
      <c r="G28" s="50"/>
      <c r="H28" s="50"/>
      <c r="I28" s="50" t="s">
        <v>66</v>
      </c>
      <c r="J28" s="50" t="s">
        <v>45</v>
      </c>
      <c r="K28" s="50" t="s">
        <v>67</v>
      </c>
      <c r="L28" s="50" t="s">
        <v>68</v>
      </c>
      <c r="M28" s="50" t="s">
        <v>69</v>
      </c>
      <c r="N28" s="84"/>
      <c r="O28" s="84"/>
      <c r="P28" s="85">
        <v>1</v>
      </c>
      <c r="Q28" s="86"/>
    </row>
    <row r="29" spans="1:17" ht="31.5" x14ac:dyDescent="0.25">
      <c r="A29" s="135"/>
      <c r="B29" s="136"/>
      <c r="C29" s="47" t="s">
        <v>99</v>
      </c>
      <c r="D29" s="47" t="s">
        <v>100</v>
      </c>
      <c r="E29" s="48" t="s">
        <v>53</v>
      </c>
      <c r="F29" s="15">
        <v>2</v>
      </c>
      <c r="G29" s="50"/>
      <c r="H29" s="50"/>
      <c r="I29" s="15">
        <v>100</v>
      </c>
      <c r="J29" s="15">
        <v>95</v>
      </c>
      <c r="K29" s="15">
        <v>90</v>
      </c>
      <c r="L29" s="15">
        <v>85</v>
      </c>
      <c r="M29" s="15">
        <v>80</v>
      </c>
      <c r="N29" s="89"/>
      <c r="O29" s="89">
        <v>12</v>
      </c>
      <c r="P29" s="85">
        <v>0</v>
      </c>
      <c r="Q29" s="86"/>
    </row>
    <row r="30" spans="1:17" ht="63" x14ac:dyDescent="0.25">
      <c r="A30" s="135"/>
      <c r="B30" s="136"/>
      <c r="C30" s="47" t="s">
        <v>102</v>
      </c>
      <c r="D30" s="47" t="s">
        <v>103</v>
      </c>
      <c r="E30" s="48" t="s">
        <v>53</v>
      </c>
      <c r="F30" s="15">
        <v>1</v>
      </c>
      <c r="G30" s="50"/>
      <c r="H30" s="50"/>
      <c r="I30" s="15">
        <v>80</v>
      </c>
      <c r="J30" s="15">
        <v>75</v>
      </c>
      <c r="K30" s="15">
        <v>70</v>
      </c>
      <c r="L30" s="15">
        <v>60</v>
      </c>
      <c r="M30" s="15">
        <v>50</v>
      </c>
      <c r="N30" s="84"/>
      <c r="O30" s="89">
        <v>10</v>
      </c>
      <c r="P30" s="85">
        <v>0</v>
      </c>
      <c r="Q30" s="86"/>
    </row>
    <row r="31" spans="1:17" ht="31.5" x14ac:dyDescent="0.25">
      <c r="A31" s="135"/>
      <c r="B31" s="136"/>
      <c r="C31" s="47" t="s">
        <v>104</v>
      </c>
      <c r="D31" s="47" t="s">
        <v>105</v>
      </c>
      <c r="E31" s="48" t="s">
        <v>53</v>
      </c>
      <c r="F31" s="15">
        <v>1</v>
      </c>
      <c r="G31" s="50"/>
      <c r="H31" s="50"/>
      <c r="I31" s="15">
        <v>100</v>
      </c>
      <c r="J31" s="15">
        <v>95</v>
      </c>
      <c r="K31" s="15">
        <v>90</v>
      </c>
      <c r="L31" s="15">
        <v>85</v>
      </c>
      <c r="M31" s="15">
        <v>80</v>
      </c>
      <c r="N31" s="89">
        <v>100</v>
      </c>
      <c r="O31" s="89" t="s">
        <v>229</v>
      </c>
      <c r="P31" s="85">
        <v>0</v>
      </c>
      <c r="Q31" s="86"/>
    </row>
    <row r="32" spans="1:17" ht="47.25" x14ac:dyDescent="0.25">
      <c r="A32" s="135"/>
      <c r="B32" s="136"/>
      <c r="C32" s="47" t="s">
        <v>106</v>
      </c>
      <c r="D32" s="47" t="s">
        <v>107</v>
      </c>
      <c r="E32" s="48" t="s">
        <v>23</v>
      </c>
      <c r="F32" s="15">
        <v>1</v>
      </c>
      <c r="G32" s="50"/>
      <c r="H32" s="50"/>
      <c r="I32" s="15">
        <v>80</v>
      </c>
      <c r="J32" s="15">
        <v>70</v>
      </c>
      <c r="K32" s="15">
        <v>60</v>
      </c>
      <c r="L32" s="15">
        <v>50</v>
      </c>
      <c r="M32" s="15">
        <v>40</v>
      </c>
      <c r="N32" s="89"/>
      <c r="O32" s="89"/>
      <c r="P32" s="85">
        <v>0</v>
      </c>
      <c r="Q32" s="86"/>
    </row>
    <row r="33" spans="1:17" ht="31.5" x14ac:dyDescent="0.25">
      <c r="A33" s="135" t="s">
        <v>108</v>
      </c>
      <c r="B33" s="136">
        <v>3</v>
      </c>
      <c r="C33" s="135" t="s">
        <v>109</v>
      </c>
      <c r="D33" s="47" t="s">
        <v>110</v>
      </c>
      <c r="E33" s="48" t="s">
        <v>23</v>
      </c>
      <c r="F33" s="15">
        <v>1</v>
      </c>
      <c r="G33" s="50"/>
      <c r="H33" s="50"/>
      <c r="I33" s="15">
        <v>4</v>
      </c>
      <c r="J33" s="15">
        <v>3</v>
      </c>
      <c r="K33" s="50" t="s">
        <v>24</v>
      </c>
      <c r="L33" s="50" t="s">
        <v>24</v>
      </c>
      <c r="M33" s="50" t="s">
        <v>24</v>
      </c>
      <c r="N33" s="89">
        <v>1</v>
      </c>
      <c r="O33" s="89">
        <v>2</v>
      </c>
      <c r="P33" s="85">
        <v>1</v>
      </c>
      <c r="Q33" s="86"/>
    </row>
    <row r="34" spans="1:17" ht="78.75" x14ac:dyDescent="0.25">
      <c r="A34" s="135"/>
      <c r="B34" s="136"/>
      <c r="C34" s="135"/>
      <c r="D34" s="47" t="s">
        <v>111</v>
      </c>
      <c r="E34" s="48" t="s">
        <v>53</v>
      </c>
      <c r="F34" s="49">
        <v>0.5</v>
      </c>
      <c r="G34" s="50"/>
      <c r="H34" s="50"/>
      <c r="I34" s="15">
        <v>100</v>
      </c>
      <c r="J34" s="15">
        <v>95</v>
      </c>
      <c r="K34" s="15">
        <v>90</v>
      </c>
      <c r="L34" s="15">
        <v>85</v>
      </c>
      <c r="M34" s="15">
        <v>80</v>
      </c>
      <c r="N34" s="89">
        <v>100</v>
      </c>
      <c r="O34" s="89" t="s">
        <v>230</v>
      </c>
      <c r="P34" s="85">
        <v>0</v>
      </c>
      <c r="Q34" s="86"/>
    </row>
    <row r="35" spans="1:17" ht="47.25" x14ac:dyDescent="0.25">
      <c r="A35" s="135"/>
      <c r="B35" s="136"/>
      <c r="C35" s="135" t="s">
        <v>112</v>
      </c>
      <c r="D35" s="47" t="s">
        <v>113</v>
      </c>
      <c r="E35" s="48" t="s">
        <v>53</v>
      </c>
      <c r="F35" s="49">
        <v>0.5</v>
      </c>
      <c r="G35" s="50"/>
      <c r="H35" s="50"/>
      <c r="I35" s="15">
        <v>100</v>
      </c>
      <c r="J35" s="15">
        <v>90</v>
      </c>
      <c r="K35" s="15">
        <v>80</v>
      </c>
      <c r="L35" s="50" t="s">
        <v>24</v>
      </c>
      <c r="M35" s="50" t="s">
        <v>24</v>
      </c>
      <c r="N35" s="89">
        <v>100</v>
      </c>
      <c r="O35" s="89">
        <v>90</v>
      </c>
      <c r="P35" s="85">
        <v>0.45</v>
      </c>
      <c r="Q35" s="86"/>
    </row>
    <row r="36" spans="1:17" ht="31.5" x14ac:dyDescent="0.25">
      <c r="A36" s="135"/>
      <c r="B36" s="136"/>
      <c r="C36" s="135"/>
      <c r="D36" s="47" t="s">
        <v>114</v>
      </c>
      <c r="E36" s="48" t="s">
        <v>53</v>
      </c>
      <c r="F36" s="49">
        <v>0.5</v>
      </c>
      <c r="G36" s="50"/>
      <c r="H36" s="50"/>
      <c r="I36" s="15">
        <v>100</v>
      </c>
      <c r="J36" s="15">
        <v>90</v>
      </c>
      <c r="K36" s="15">
        <v>80</v>
      </c>
      <c r="L36" s="50" t="s">
        <v>24</v>
      </c>
      <c r="M36" s="50" t="s">
        <v>24</v>
      </c>
      <c r="N36" s="89">
        <v>100</v>
      </c>
      <c r="O36" s="89">
        <v>100</v>
      </c>
      <c r="P36" s="85">
        <v>0.5</v>
      </c>
      <c r="Q36" s="94"/>
    </row>
    <row r="37" spans="1:17" ht="78.75" x14ac:dyDescent="0.25">
      <c r="A37" s="135"/>
      <c r="B37" s="136"/>
      <c r="C37" s="47" t="s">
        <v>116</v>
      </c>
      <c r="D37" s="47" t="s">
        <v>117</v>
      </c>
      <c r="E37" s="48" t="s">
        <v>28</v>
      </c>
      <c r="F37" s="49">
        <v>0.5</v>
      </c>
      <c r="G37" s="50"/>
      <c r="H37" s="50"/>
      <c r="I37" s="50" t="s">
        <v>118</v>
      </c>
      <c r="J37" s="50" t="s">
        <v>119</v>
      </c>
      <c r="K37" s="50" t="s">
        <v>120</v>
      </c>
      <c r="L37" s="50" t="s">
        <v>121</v>
      </c>
      <c r="M37" s="50" t="s">
        <v>122</v>
      </c>
      <c r="N37" s="77" t="s">
        <v>118</v>
      </c>
      <c r="O37" s="120" t="s">
        <v>118</v>
      </c>
      <c r="P37" s="85">
        <v>0.5</v>
      </c>
      <c r="Q37" s="95"/>
    </row>
    <row r="38" spans="1:17" x14ac:dyDescent="0.3">
      <c r="N38" s="100"/>
      <c r="O38" s="100"/>
      <c r="P38" s="104">
        <f>SUM(P5:P37)</f>
        <v>86.600000000000009</v>
      </c>
      <c r="Q38" s="100"/>
    </row>
    <row r="45" spans="1:17" ht="15" x14ac:dyDescent="0.25">
      <c r="E45"/>
    </row>
    <row r="46" spans="1:17" ht="15" x14ac:dyDescent="0.25">
      <c r="E46"/>
    </row>
    <row r="47" spans="1:17" ht="15" x14ac:dyDescent="0.25">
      <c r="E47"/>
    </row>
  </sheetData>
  <mergeCells count="35">
    <mergeCell ref="B5:B8"/>
    <mergeCell ref="C5:C8"/>
    <mergeCell ref="A25:A32"/>
    <mergeCell ref="B25:B32"/>
    <mergeCell ref="C25:C26"/>
    <mergeCell ref="C27:C28"/>
    <mergeCell ref="A10:A13"/>
    <mergeCell ref="B10:B13"/>
    <mergeCell ref="A5:A8"/>
    <mergeCell ref="C23:C24"/>
    <mergeCell ref="Q23:Q24"/>
    <mergeCell ref="C20:C21"/>
    <mergeCell ref="A33:A37"/>
    <mergeCell ref="B33:B37"/>
    <mergeCell ref="C33:C34"/>
    <mergeCell ref="C35:C36"/>
    <mergeCell ref="A14:A24"/>
    <mergeCell ref="B14:B24"/>
    <mergeCell ref="C14:C16"/>
    <mergeCell ref="C18:C19"/>
    <mergeCell ref="G1:H1"/>
    <mergeCell ref="I1:M1"/>
    <mergeCell ref="N1:Q1"/>
    <mergeCell ref="G2:G3"/>
    <mergeCell ref="H2:H3"/>
    <mergeCell ref="N2:N3"/>
    <mergeCell ref="P2:P3"/>
    <mergeCell ref="Q2:Q3"/>
    <mergeCell ref="O2:O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6" topLeftCell="A32" activePane="bottomLeft" state="frozen"/>
      <selection pane="bottomLeft" activeCell="K36" sqref="K36"/>
    </sheetView>
  </sheetViews>
  <sheetFormatPr defaultRowHeight="15.75" x14ac:dyDescent="0.3"/>
  <cols>
    <col min="1" max="1" width="13.42578125" customWidth="1"/>
    <col min="2" max="2" width="11.7109375" customWidth="1"/>
    <col min="3" max="3" width="15.28515625" customWidth="1"/>
    <col min="4" max="4" width="17.7109375" customWidth="1"/>
    <col min="5" max="5" width="11.42578125" style="24" customWidth="1"/>
    <col min="6" max="6" width="17" customWidth="1"/>
    <col min="16" max="16" width="9.140625" style="71"/>
  </cols>
  <sheetData>
    <row r="1" spans="1:17" x14ac:dyDescent="0.25">
      <c r="A1" s="129" t="s">
        <v>0</v>
      </c>
      <c r="B1" s="129" t="s">
        <v>1</v>
      </c>
      <c r="C1" s="129" t="s">
        <v>2</v>
      </c>
      <c r="D1" s="129" t="s">
        <v>3</v>
      </c>
      <c r="E1" s="132" t="s">
        <v>129</v>
      </c>
      <c r="F1" s="129" t="s">
        <v>124</v>
      </c>
      <c r="G1" s="138" t="s">
        <v>4</v>
      </c>
      <c r="H1" s="139"/>
      <c r="I1" s="140" t="s">
        <v>125</v>
      </c>
      <c r="J1" s="139"/>
      <c r="K1" s="139"/>
      <c r="L1" s="139"/>
      <c r="M1" s="139"/>
      <c r="N1" s="140" t="s">
        <v>12</v>
      </c>
      <c r="O1" s="140"/>
      <c r="P1" s="140"/>
      <c r="Q1" s="140"/>
    </row>
    <row r="2" spans="1:17" ht="31.5" x14ac:dyDescent="0.25">
      <c r="A2" s="130"/>
      <c r="B2" s="130"/>
      <c r="C2" s="130"/>
      <c r="D2" s="130"/>
      <c r="E2" s="133"/>
      <c r="F2" s="130"/>
      <c r="G2" s="129" t="s">
        <v>5</v>
      </c>
      <c r="H2" s="129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129" t="s">
        <v>126</v>
      </c>
      <c r="O2" s="129" t="s">
        <v>214</v>
      </c>
      <c r="P2" s="141" t="s">
        <v>130</v>
      </c>
      <c r="Q2" s="129" t="s">
        <v>13</v>
      </c>
    </row>
    <row r="3" spans="1:17" x14ac:dyDescent="0.25">
      <c r="A3" s="131"/>
      <c r="B3" s="131"/>
      <c r="C3" s="131"/>
      <c r="D3" s="131"/>
      <c r="E3" s="134"/>
      <c r="F3" s="131"/>
      <c r="G3" s="131"/>
      <c r="H3" s="131"/>
      <c r="I3" s="3">
        <v>1</v>
      </c>
      <c r="J3" s="3">
        <v>0.9</v>
      </c>
      <c r="K3" s="3">
        <v>0.8</v>
      </c>
      <c r="L3" s="3">
        <v>0.7</v>
      </c>
      <c r="M3" s="3">
        <v>0.6</v>
      </c>
      <c r="N3" s="131"/>
      <c r="O3" s="131"/>
      <c r="P3" s="142"/>
      <c r="Q3" s="131"/>
    </row>
    <row r="4" spans="1:17" ht="15" x14ac:dyDescent="0.25">
      <c r="A4" s="4">
        <v>1</v>
      </c>
      <c r="B4" s="4">
        <v>2</v>
      </c>
      <c r="C4" s="4">
        <v>3</v>
      </c>
      <c r="D4" s="4">
        <v>4</v>
      </c>
      <c r="E4" s="51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38.25" x14ac:dyDescent="0.25">
      <c r="A5" s="27" t="s">
        <v>188</v>
      </c>
      <c r="B5" s="28">
        <v>75</v>
      </c>
      <c r="C5" s="27" t="s">
        <v>189</v>
      </c>
      <c r="D5" s="27" t="s">
        <v>190</v>
      </c>
      <c r="E5" s="27" t="s">
        <v>191</v>
      </c>
      <c r="F5" s="28">
        <v>75</v>
      </c>
      <c r="G5" s="40"/>
      <c r="H5" s="40"/>
      <c r="I5" s="81">
        <v>231</v>
      </c>
      <c r="J5" s="81">
        <v>221</v>
      </c>
      <c r="K5" s="81">
        <v>211</v>
      </c>
      <c r="L5" s="81">
        <v>201</v>
      </c>
      <c r="M5" s="81">
        <v>191</v>
      </c>
      <c r="N5" s="106">
        <v>108.57</v>
      </c>
      <c r="O5" s="106">
        <v>169.96</v>
      </c>
      <c r="P5" s="98">
        <v>75</v>
      </c>
      <c r="Q5" s="55"/>
    </row>
    <row r="7" spans="1:17" ht="126" x14ac:dyDescent="0.25">
      <c r="A7" s="135" t="s">
        <v>25</v>
      </c>
      <c r="B7" s="136">
        <v>3</v>
      </c>
      <c r="C7" s="47" t="s">
        <v>26</v>
      </c>
      <c r="D7" s="47" t="s">
        <v>27</v>
      </c>
      <c r="E7" s="48" t="s">
        <v>28</v>
      </c>
      <c r="F7" s="49">
        <v>0.5</v>
      </c>
      <c r="G7" s="50"/>
      <c r="H7" s="50"/>
      <c r="I7" s="50" t="s">
        <v>29</v>
      </c>
      <c r="J7" s="50" t="s">
        <v>30</v>
      </c>
      <c r="K7" s="50" t="s">
        <v>31</v>
      </c>
      <c r="L7" s="50" t="s">
        <v>24</v>
      </c>
      <c r="M7" s="50" t="s">
        <v>24</v>
      </c>
      <c r="N7" s="84"/>
      <c r="O7" s="84"/>
      <c r="P7" s="85">
        <v>0.5</v>
      </c>
      <c r="Q7" s="86" t="s">
        <v>87</v>
      </c>
    </row>
    <row r="8" spans="1:17" ht="110.25" x14ac:dyDescent="0.25">
      <c r="A8" s="135"/>
      <c r="B8" s="136"/>
      <c r="C8" s="47" t="s">
        <v>32</v>
      </c>
      <c r="D8" s="47" t="s">
        <v>33</v>
      </c>
      <c r="E8" s="48" t="s">
        <v>28</v>
      </c>
      <c r="F8" s="49">
        <v>0.5</v>
      </c>
      <c r="G8" s="50"/>
      <c r="H8" s="50"/>
      <c r="I8" s="50" t="s">
        <v>34</v>
      </c>
      <c r="J8" s="50" t="s">
        <v>35</v>
      </c>
      <c r="K8" s="50" t="s">
        <v>36</v>
      </c>
      <c r="L8" s="50" t="s">
        <v>37</v>
      </c>
      <c r="M8" s="50" t="s">
        <v>38</v>
      </c>
      <c r="N8" s="84"/>
      <c r="O8" s="84" t="s">
        <v>226</v>
      </c>
      <c r="P8" s="85">
        <v>0.5</v>
      </c>
      <c r="Q8" s="86"/>
    </row>
    <row r="9" spans="1:17" ht="173.25" x14ac:dyDescent="0.25">
      <c r="A9" s="135"/>
      <c r="B9" s="136"/>
      <c r="C9" s="47" t="s">
        <v>39</v>
      </c>
      <c r="D9" s="47" t="s">
        <v>40</v>
      </c>
      <c r="E9" s="48" t="s">
        <v>28</v>
      </c>
      <c r="F9" s="15">
        <v>1</v>
      </c>
      <c r="G9" s="50"/>
      <c r="H9" s="50"/>
      <c r="I9" s="50" t="s">
        <v>41</v>
      </c>
      <c r="J9" s="50" t="s">
        <v>42</v>
      </c>
      <c r="K9" s="50" t="s">
        <v>43</v>
      </c>
      <c r="L9" s="50" t="s">
        <v>44</v>
      </c>
      <c r="M9" s="50" t="s">
        <v>45</v>
      </c>
      <c r="N9" s="84"/>
      <c r="O9" s="84"/>
      <c r="P9" s="85">
        <v>1</v>
      </c>
      <c r="Q9" s="86" t="s">
        <v>87</v>
      </c>
    </row>
    <row r="10" spans="1:17" ht="110.25" x14ac:dyDescent="0.25">
      <c r="A10" s="135"/>
      <c r="B10" s="136"/>
      <c r="C10" s="47" t="s">
        <v>46</v>
      </c>
      <c r="D10" s="47" t="s">
        <v>47</v>
      </c>
      <c r="E10" s="48" t="s">
        <v>48</v>
      </c>
      <c r="F10" s="15">
        <v>1</v>
      </c>
      <c r="G10" s="50"/>
      <c r="H10" s="50"/>
      <c r="I10" s="15">
        <v>60</v>
      </c>
      <c r="J10" s="50" t="s">
        <v>24</v>
      </c>
      <c r="K10" s="50" t="s">
        <v>24</v>
      </c>
      <c r="L10" s="50" t="s">
        <v>24</v>
      </c>
      <c r="M10" s="50" t="s">
        <v>24</v>
      </c>
      <c r="N10" s="42">
        <v>15</v>
      </c>
      <c r="O10" s="42">
        <v>30</v>
      </c>
      <c r="P10" s="83">
        <v>1</v>
      </c>
      <c r="Q10" s="94"/>
    </row>
    <row r="11" spans="1:17" ht="47.25" x14ac:dyDescent="0.25">
      <c r="A11" s="135" t="s">
        <v>50</v>
      </c>
      <c r="B11" s="136">
        <v>10</v>
      </c>
      <c r="C11" s="135" t="s">
        <v>51</v>
      </c>
      <c r="D11" s="47" t="s">
        <v>52</v>
      </c>
      <c r="E11" s="48" t="s">
        <v>53</v>
      </c>
      <c r="F11" s="15">
        <v>1</v>
      </c>
      <c r="G11" s="50"/>
      <c r="H11" s="50"/>
      <c r="I11" s="15">
        <v>80</v>
      </c>
      <c r="J11" s="15">
        <v>70</v>
      </c>
      <c r="K11" s="15">
        <v>60</v>
      </c>
      <c r="L11" s="15">
        <v>55</v>
      </c>
      <c r="M11" s="15">
        <v>50</v>
      </c>
      <c r="N11" s="90">
        <v>42.28</v>
      </c>
      <c r="O11" s="90">
        <v>46.22</v>
      </c>
      <c r="P11" s="85">
        <v>0</v>
      </c>
      <c r="Q11" s="86"/>
    </row>
    <row r="12" spans="1:17" ht="31.5" x14ac:dyDescent="0.25">
      <c r="A12" s="135"/>
      <c r="B12" s="136"/>
      <c r="C12" s="135"/>
      <c r="D12" s="47" t="s">
        <v>55</v>
      </c>
      <c r="E12" s="48" t="s">
        <v>53</v>
      </c>
      <c r="F12" s="15">
        <v>1</v>
      </c>
      <c r="G12" s="50"/>
      <c r="H12" s="50"/>
      <c r="I12" s="15">
        <v>50</v>
      </c>
      <c r="J12" s="15">
        <v>45</v>
      </c>
      <c r="K12" s="15">
        <v>40</v>
      </c>
      <c r="L12" s="15">
        <v>35</v>
      </c>
      <c r="M12" s="15">
        <v>30</v>
      </c>
      <c r="N12" s="90">
        <v>42.16</v>
      </c>
      <c r="O12" s="90">
        <v>23.1</v>
      </c>
      <c r="P12" s="85">
        <v>0</v>
      </c>
      <c r="Q12" s="86"/>
    </row>
    <row r="13" spans="1:17" ht="31.5" x14ac:dyDescent="0.25">
      <c r="A13" s="135"/>
      <c r="B13" s="136"/>
      <c r="C13" s="135"/>
      <c r="D13" s="47" t="s">
        <v>56</v>
      </c>
      <c r="E13" s="48" t="s">
        <v>53</v>
      </c>
      <c r="F13" s="15">
        <v>1</v>
      </c>
      <c r="G13" s="50"/>
      <c r="H13" s="50"/>
      <c r="I13" s="15">
        <v>40</v>
      </c>
      <c r="J13" s="15">
        <v>35</v>
      </c>
      <c r="K13" s="15">
        <v>30</v>
      </c>
      <c r="L13" s="15">
        <v>25</v>
      </c>
      <c r="M13" s="15">
        <v>20</v>
      </c>
      <c r="N13" s="90">
        <v>74.42</v>
      </c>
      <c r="O13" s="90">
        <v>15.21</v>
      </c>
      <c r="P13" s="85">
        <v>0</v>
      </c>
      <c r="Q13" s="86"/>
    </row>
    <row r="14" spans="1:17" ht="47.25" x14ac:dyDescent="0.25">
      <c r="A14" s="135"/>
      <c r="B14" s="136"/>
      <c r="C14" s="47" t="s">
        <v>57</v>
      </c>
      <c r="D14" s="47" t="s">
        <v>58</v>
      </c>
      <c r="E14" s="48" t="s">
        <v>28</v>
      </c>
      <c r="F14" s="15">
        <v>1</v>
      </c>
      <c r="G14" s="50"/>
      <c r="H14" s="50"/>
      <c r="I14" s="50" t="s">
        <v>59</v>
      </c>
      <c r="J14" s="50" t="s">
        <v>41</v>
      </c>
      <c r="K14" s="50" t="s">
        <v>60</v>
      </c>
      <c r="L14" s="50" t="s">
        <v>61</v>
      </c>
      <c r="M14" s="50" t="s">
        <v>62</v>
      </c>
      <c r="N14" s="41"/>
      <c r="O14" s="41"/>
      <c r="P14" s="83">
        <v>1</v>
      </c>
      <c r="Q14" s="86"/>
    </row>
    <row r="15" spans="1:17" ht="79.5" x14ac:dyDescent="0.25">
      <c r="A15" s="135"/>
      <c r="B15" s="136"/>
      <c r="C15" s="135" t="s">
        <v>64</v>
      </c>
      <c r="D15" s="47" t="s">
        <v>65</v>
      </c>
      <c r="E15" s="48" t="s">
        <v>28</v>
      </c>
      <c r="F15" s="15">
        <v>1</v>
      </c>
      <c r="G15" s="50"/>
      <c r="H15" s="50"/>
      <c r="I15" s="50" t="s">
        <v>66</v>
      </c>
      <c r="J15" s="50" t="s">
        <v>45</v>
      </c>
      <c r="K15" s="50" t="s">
        <v>67</v>
      </c>
      <c r="L15" s="50" t="s">
        <v>68</v>
      </c>
      <c r="M15" s="50" t="s">
        <v>69</v>
      </c>
      <c r="N15" s="41"/>
      <c r="O15" s="41"/>
      <c r="P15" s="83">
        <v>1</v>
      </c>
      <c r="Q15" s="86"/>
    </row>
    <row r="16" spans="1:17" ht="63" x14ac:dyDescent="0.25">
      <c r="A16" s="135"/>
      <c r="B16" s="136"/>
      <c r="C16" s="135"/>
      <c r="D16" s="47" t="s">
        <v>70</v>
      </c>
      <c r="E16" s="48" t="s">
        <v>28</v>
      </c>
      <c r="F16" s="15">
        <v>1</v>
      </c>
      <c r="G16" s="50"/>
      <c r="H16" s="50"/>
      <c r="I16" s="50" t="s">
        <v>71</v>
      </c>
      <c r="J16" s="50" t="s">
        <v>72</v>
      </c>
      <c r="K16" s="50" t="s">
        <v>73</v>
      </c>
      <c r="L16" s="50" t="s">
        <v>74</v>
      </c>
      <c r="M16" s="50" t="s">
        <v>75</v>
      </c>
      <c r="N16" s="41"/>
      <c r="O16" s="41"/>
      <c r="P16" s="83">
        <v>1</v>
      </c>
      <c r="Q16" s="86"/>
    </row>
    <row r="17" spans="1:17" ht="47.25" x14ac:dyDescent="0.25">
      <c r="A17" s="135"/>
      <c r="B17" s="136"/>
      <c r="C17" s="135" t="s">
        <v>76</v>
      </c>
      <c r="D17" s="47" t="s">
        <v>77</v>
      </c>
      <c r="E17" s="48" t="s">
        <v>53</v>
      </c>
      <c r="F17" s="15">
        <v>1</v>
      </c>
      <c r="G17" s="50"/>
      <c r="H17" s="50"/>
      <c r="I17" s="15">
        <v>80</v>
      </c>
      <c r="J17" s="15">
        <v>75</v>
      </c>
      <c r="K17" s="15">
        <v>70</v>
      </c>
      <c r="L17" s="15">
        <v>60</v>
      </c>
      <c r="M17" s="15">
        <v>50</v>
      </c>
      <c r="N17" s="44">
        <v>100</v>
      </c>
      <c r="O17" s="44">
        <v>100</v>
      </c>
      <c r="P17" s="83">
        <v>1</v>
      </c>
      <c r="Q17" s="86"/>
    </row>
    <row r="18" spans="1:17" ht="45" customHeight="1" x14ac:dyDescent="0.25">
      <c r="A18" s="135"/>
      <c r="B18" s="136"/>
      <c r="C18" s="135"/>
      <c r="D18" s="76" t="s">
        <v>78</v>
      </c>
      <c r="E18" s="79" t="s">
        <v>28</v>
      </c>
      <c r="F18" s="80">
        <v>0.5</v>
      </c>
      <c r="G18" s="77"/>
      <c r="H18" s="77"/>
      <c r="I18" s="77" t="s">
        <v>79</v>
      </c>
      <c r="J18" s="77" t="s">
        <v>80</v>
      </c>
      <c r="K18" s="77" t="s">
        <v>81</v>
      </c>
      <c r="L18" s="15" t="s">
        <v>187</v>
      </c>
      <c r="M18" s="77" t="s">
        <v>82</v>
      </c>
      <c r="N18" s="78"/>
      <c r="O18" s="78" t="s">
        <v>227</v>
      </c>
      <c r="P18" s="99">
        <v>0</v>
      </c>
      <c r="Q18" s="86"/>
    </row>
    <row r="19" spans="1:17" ht="31.5" x14ac:dyDescent="0.25">
      <c r="A19" s="135"/>
      <c r="B19" s="136"/>
      <c r="C19" s="47" t="s">
        <v>83</v>
      </c>
      <c r="D19" s="47" t="s">
        <v>84</v>
      </c>
      <c r="E19" s="48" t="s">
        <v>53</v>
      </c>
      <c r="F19" s="49">
        <v>0.5</v>
      </c>
      <c r="G19" s="50"/>
      <c r="H19" s="50"/>
      <c r="I19" s="15">
        <v>75</v>
      </c>
      <c r="J19" s="15">
        <v>70</v>
      </c>
      <c r="K19" s="15">
        <v>65</v>
      </c>
      <c r="L19" s="15">
        <v>60</v>
      </c>
      <c r="M19" s="15">
        <v>50</v>
      </c>
      <c r="N19" s="44">
        <v>100</v>
      </c>
      <c r="O19" s="44">
        <v>100</v>
      </c>
      <c r="P19" s="83">
        <v>0.5</v>
      </c>
      <c r="Q19" s="86"/>
    </row>
    <row r="20" spans="1:17" ht="31.5" x14ac:dyDescent="0.25">
      <c r="A20" s="135"/>
      <c r="B20" s="136"/>
      <c r="C20" s="135" t="s">
        <v>85</v>
      </c>
      <c r="D20" s="47" t="s">
        <v>86</v>
      </c>
      <c r="E20" s="48" t="s">
        <v>53</v>
      </c>
      <c r="F20" s="15">
        <v>1</v>
      </c>
      <c r="G20" s="50"/>
      <c r="H20" s="50"/>
      <c r="I20" s="15">
        <v>100</v>
      </c>
      <c r="J20" s="15">
        <v>90</v>
      </c>
      <c r="K20" s="15">
        <v>80</v>
      </c>
      <c r="L20" s="50" t="s">
        <v>24</v>
      </c>
      <c r="M20" s="50" t="s">
        <v>24</v>
      </c>
      <c r="N20" s="86"/>
      <c r="O20" s="86"/>
      <c r="P20" s="92">
        <v>1</v>
      </c>
      <c r="Q20" s="143" t="s">
        <v>87</v>
      </c>
    </row>
    <row r="21" spans="1:17" ht="31.5" x14ac:dyDescent="0.25">
      <c r="A21" s="135"/>
      <c r="B21" s="136"/>
      <c r="C21" s="135"/>
      <c r="D21" s="47" t="s">
        <v>89</v>
      </c>
      <c r="E21" s="48" t="s">
        <v>53</v>
      </c>
      <c r="F21" s="15">
        <v>1</v>
      </c>
      <c r="G21" s="50"/>
      <c r="H21" s="50"/>
      <c r="I21" s="15">
        <v>100</v>
      </c>
      <c r="J21" s="15">
        <v>90</v>
      </c>
      <c r="K21" s="15">
        <v>80</v>
      </c>
      <c r="L21" s="50" t="s">
        <v>24</v>
      </c>
      <c r="M21" s="50" t="s">
        <v>24</v>
      </c>
      <c r="N21" s="86"/>
      <c r="O21" s="86"/>
      <c r="P21" s="92">
        <v>1</v>
      </c>
      <c r="Q21" s="143"/>
    </row>
    <row r="22" spans="1:17" ht="47.25" x14ac:dyDescent="0.25">
      <c r="A22" s="135" t="s">
        <v>90</v>
      </c>
      <c r="B22" s="136">
        <v>9</v>
      </c>
      <c r="C22" s="135" t="s">
        <v>91</v>
      </c>
      <c r="D22" s="47" t="s">
        <v>92</v>
      </c>
      <c r="E22" s="48" t="s">
        <v>53</v>
      </c>
      <c r="F22" s="15">
        <v>1</v>
      </c>
      <c r="G22" s="50"/>
      <c r="H22" s="50"/>
      <c r="I22" s="15">
        <v>60</v>
      </c>
      <c r="J22" s="15">
        <v>55</v>
      </c>
      <c r="K22" s="15">
        <v>50</v>
      </c>
      <c r="L22" s="15">
        <v>45</v>
      </c>
      <c r="M22" s="15">
        <v>40</v>
      </c>
      <c r="N22" s="90">
        <v>0</v>
      </c>
      <c r="O22" s="90"/>
      <c r="P22" s="85">
        <v>0</v>
      </c>
      <c r="Q22" s="86"/>
    </row>
    <row r="23" spans="1:17" ht="31.5" x14ac:dyDescent="0.25">
      <c r="A23" s="135"/>
      <c r="B23" s="136"/>
      <c r="C23" s="135"/>
      <c r="D23" s="47" t="s">
        <v>93</v>
      </c>
      <c r="E23" s="48" t="s">
        <v>53</v>
      </c>
      <c r="F23" s="15">
        <v>1</v>
      </c>
      <c r="G23" s="50"/>
      <c r="H23" s="50"/>
      <c r="I23" s="15">
        <v>50</v>
      </c>
      <c r="J23" s="15">
        <v>45</v>
      </c>
      <c r="K23" s="15">
        <v>40</v>
      </c>
      <c r="L23" s="15">
        <v>35</v>
      </c>
      <c r="M23" s="15">
        <v>30</v>
      </c>
      <c r="N23" s="42">
        <v>10.7</v>
      </c>
      <c r="O23" s="42"/>
      <c r="P23" s="83">
        <v>0</v>
      </c>
      <c r="Q23" s="95"/>
    </row>
    <row r="24" spans="1:17" ht="45" x14ac:dyDescent="0.25">
      <c r="A24" s="135"/>
      <c r="B24" s="136"/>
      <c r="C24" s="135" t="s">
        <v>95</v>
      </c>
      <c r="D24" s="47" t="s">
        <v>96</v>
      </c>
      <c r="E24" s="48" t="s">
        <v>28</v>
      </c>
      <c r="F24" s="15">
        <v>1</v>
      </c>
      <c r="G24" s="50"/>
      <c r="H24" s="50"/>
      <c r="I24" s="50" t="s">
        <v>66</v>
      </c>
      <c r="J24" s="50" t="s">
        <v>45</v>
      </c>
      <c r="K24" s="50" t="s">
        <v>67</v>
      </c>
      <c r="L24" s="50" t="s">
        <v>68</v>
      </c>
      <c r="M24" s="50" t="s">
        <v>69</v>
      </c>
      <c r="N24" s="78"/>
      <c r="O24" s="78"/>
      <c r="P24" s="99">
        <v>1</v>
      </c>
      <c r="Q24" s="94"/>
    </row>
    <row r="25" spans="1:17" ht="45" x14ac:dyDescent="0.25">
      <c r="A25" s="135"/>
      <c r="B25" s="136"/>
      <c r="C25" s="135"/>
      <c r="D25" s="47" t="s">
        <v>98</v>
      </c>
      <c r="E25" s="48" t="s">
        <v>28</v>
      </c>
      <c r="F25" s="15">
        <v>1</v>
      </c>
      <c r="G25" s="50"/>
      <c r="H25" s="50"/>
      <c r="I25" s="50" t="s">
        <v>66</v>
      </c>
      <c r="J25" s="50" t="s">
        <v>45</v>
      </c>
      <c r="K25" s="50" t="s">
        <v>67</v>
      </c>
      <c r="L25" s="50" t="s">
        <v>68</v>
      </c>
      <c r="M25" s="50" t="s">
        <v>69</v>
      </c>
      <c r="N25" s="41"/>
      <c r="O25" s="41"/>
      <c r="P25" s="83">
        <v>1</v>
      </c>
      <c r="Q25" s="86"/>
    </row>
    <row r="26" spans="1:17" ht="31.5" x14ac:dyDescent="0.25">
      <c r="A26" s="135"/>
      <c r="B26" s="136"/>
      <c r="C26" s="47" t="s">
        <v>99</v>
      </c>
      <c r="D26" s="47" t="s">
        <v>100</v>
      </c>
      <c r="E26" s="48" t="s">
        <v>53</v>
      </c>
      <c r="F26" s="15">
        <v>2</v>
      </c>
      <c r="G26" s="50"/>
      <c r="H26" s="50"/>
      <c r="I26" s="15">
        <v>100</v>
      </c>
      <c r="J26" s="15">
        <v>95</v>
      </c>
      <c r="K26" s="15">
        <v>90</v>
      </c>
      <c r="L26" s="15">
        <v>85</v>
      </c>
      <c r="M26" s="15">
        <v>80</v>
      </c>
      <c r="N26" s="43"/>
      <c r="O26" s="43"/>
      <c r="P26" s="83">
        <v>2</v>
      </c>
      <c r="Q26" s="86" t="s">
        <v>87</v>
      </c>
    </row>
    <row r="27" spans="1:17" ht="63" x14ac:dyDescent="0.25">
      <c r="A27" s="135"/>
      <c r="B27" s="136"/>
      <c r="C27" s="47" t="s">
        <v>102</v>
      </c>
      <c r="D27" s="47" t="s">
        <v>103</v>
      </c>
      <c r="E27" s="48" t="s">
        <v>53</v>
      </c>
      <c r="F27" s="15">
        <v>1</v>
      </c>
      <c r="G27" s="50"/>
      <c r="H27" s="50"/>
      <c r="I27" s="15">
        <v>80</v>
      </c>
      <c r="J27" s="15">
        <v>75</v>
      </c>
      <c r="K27" s="15">
        <v>70</v>
      </c>
      <c r="L27" s="15">
        <v>60</v>
      </c>
      <c r="M27" s="15">
        <v>50</v>
      </c>
      <c r="N27" s="41"/>
      <c r="O27" s="41"/>
      <c r="P27" s="83">
        <v>1</v>
      </c>
      <c r="Q27" s="86" t="s">
        <v>200</v>
      </c>
    </row>
    <row r="28" spans="1:17" ht="31.5" x14ac:dyDescent="0.25">
      <c r="A28" s="135"/>
      <c r="B28" s="136"/>
      <c r="C28" s="47" t="s">
        <v>104</v>
      </c>
      <c r="D28" s="47" t="s">
        <v>105</v>
      </c>
      <c r="E28" s="48" t="s">
        <v>53</v>
      </c>
      <c r="F28" s="15">
        <v>1</v>
      </c>
      <c r="G28" s="50"/>
      <c r="H28" s="50"/>
      <c r="I28" s="15">
        <v>100</v>
      </c>
      <c r="J28" s="15">
        <v>95</v>
      </c>
      <c r="K28" s="15">
        <v>90</v>
      </c>
      <c r="L28" s="15">
        <v>85</v>
      </c>
      <c r="M28" s="15">
        <v>80</v>
      </c>
      <c r="N28" s="43">
        <v>100</v>
      </c>
      <c r="O28" s="43">
        <v>100</v>
      </c>
      <c r="P28" s="83">
        <v>1</v>
      </c>
      <c r="Q28" s="86"/>
    </row>
    <row r="29" spans="1:17" ht="47.25" x14ac:dyDescent="0.25">
      <c r="A29" s="135"/>
      <c r="B29" s="136"/>
      <c r="C29" s="47" t="s">
        <v>106</v>
      </c>
      <c r="D29" s="47" t="s">
        <v>107</v>
      </c>
      <c r="E29" s="48" t="s">
        <v>23</v>
      </c>
      <c r="F29" s="15">
        <v>1</v>
      </c>
      <c r="G29" s="50"/>
      <c r="H29" s="50"/>
      <c r="I29" s="15">
        <v>80</v>
      </c>
      <c r="J29" s="15">
        <v>70</v>
      </c>
      <c r="K29" s="15">
        <v>60</v>
      </c>
      <c r="L29" s="15">
        <v>50</v>
      </c>
      <c r="M29" s="15">
        <v>40</v>
      </c>
      <c r="N29" s="43">
        <v>5</v>
      </c>
      <c r="O29" s="43" t="s">
        <v>227</v>
      </c>
      <c r="P29" s="83">
        <v>0</v>
      </c>
      <c r="Q29" s="86"/>
    </row>
    <row r="30" spans="1:17" ht="31.5" x14ac:dyDescent="0.25">
      <c r="A30" s="135" t="s">
        <v>108</v>
      </c>
      <c r="B30" s="136">
        <v>3</v>
      </c>
      <c r="C30" s="135" t="s">
        <v>109</v>
      </c>
      <c r="D30" s="47" t="s">
        <v>110</v>
      </c>
      <c r="E30" s="48" t="s">
        <v>23</v>
      </c>
      <c r="F30" s="15">
        <v>1</v>
      </c>
      <c r="G30" s="50"/>
      <c r="H30" s="50"/>
      <c r="I30" s="15">
        <v>4</v>
      </c>
      <c r="J30" s="15">
        <v>3</v>
      </c>
      <c r="K30" s="50" t="s">
        <v>24</v>
      </c>
      <c r="L30" s="50" t="s">
        <v>24</v>
      </c>
      <c r="M30" s="50" t="s">
        <v>24</v>
      </c>
      <c r="N30" s="43"/>
      <c r="O30" s="43">
        <v>2</v>
      </c>
      <c r="P30" s="83">
        <v>1</v>
      </c>
      <c r="Q30" s="86"/>
    </row>
    <row r="31" spans="1:17" ht="78.75" x14ac:dyDescent="0.25">
      <c r="A31" s="135"/>
      <c r="B31" s="136"/>
      <c r="C31" s="135"/>
      <c r="D31" s="47" t="s">
        <v>111</v>
      </c>
      <c r="E31" s="48" t="s">
        <v>53</v>
      </c>
      <c r="F31" s="49">
        <v>0.5</v>
      </c>
      <c r="G31" s="50"/>
      <c r="H31" s="50"/>
      <c r="I31" s="15">
        <v>100</v>
      </c>
      <c r="J31" s="15">
        <v>95</v>
      </c>
      <c r="K31" s="15">
        <v>90</v>
      </c>
      <c r="L31" s="15">
        <v>85</v>
      </c>
      <c r="M31" s="15">
        <v>80</v>
      </c>
      <c r="N31" s="41"/>
      <c r="O31" s="43">
        <v>100</v>
      </c>
      <c r="P31" s="83">
        <v>0.5</v>
      </c>
      <c r="Q31" s="86"/>
    </row>
    <row r="32" spans="1:17" ht="47.25" x14ac:dyDescent="0.25">
      <c r="A32" s="135"/>
      <c r="B32" s="136"/>
      <c r="C32" s="135" t="s">
        <v>112</v>
      </c>
      <c r="D32" s="47" t="s">
        <v>113</v>
      </c>
      <c r="E32" s="48" t="s">
        <v>53</v>
      </c>
      <c r="F32" s="49">
        <v>0.5</v>
      </c>
      <c r="G32" s="50"/>
      <c r="H32" s="50"/>
      <c r="I32" s="15">
        <v>100</v>
      </c>
      <c r="J32" s="15">
        <v>90</v>
      </c>
      <c r="K32" s="15">
        <v>80</v>
      </c>
      <c r="L32" s="50" t="s">
        <v>24</v>
      </c>
      <c r="M32" s="50" t="s">
        <v>24</v>
      </c>
      <c r="N32" s="43">
        <v>100</v>
      </c>
      <c r="O32" s="43">
        <v>100</v>
      </c>
      <c r="P32" s="83">
        <v>0.5</v>
      </c>
      <c r="Q32" s="86"/>
    </row>
    <row r="33" spans="1:17" ht="31.5" x14ac:dyDescent="0.25">
      <c r="A33" s="135"/>
      <c r="B33" s="136"/>
      <c r="C33" s="135"/>
      <c r="D33" s="47" t="s">
        <v>114</v>
      </c>
      <c r="E33" s="48" t="s">
        <v>53</v>
      </c>
      <c r="F33" s="49">
        <v>0.5</v>
      </c>
      <c r="G33" s="50"/>
      <c r="H33" s="50"/>
      <c r="I33" s="15">
        <v>100</v>
      </c>
      <c r="J33" s="15">
        <v>90</v>
      </c>
      <c r="K33" s="15">
        <v>80</v>
      </c>
      <c r="L33" s="50" t="s">
        <v>24</v>
      </c>
      <c r="M33" s="50" t="s">
        <v>24</v>
      </c>
      <c r="N33" s="43">
        <v>100</v>
      </c>
      <c r="O33" s="43">
        <v>100</v>
      </c>
      <c r="P33" s="83">
        <v>0.5</v>
      </c>
      <c r="Q33" s="94"/>
    </row>
    <row r="34" spans="1:17" ht="78.75" x14ac:dyDescent="0.25">
      <c r="A34" s="135"/>
      <c r="B34" s="136"/>
      <c r="C34" s="47" t="s">
        <v>116</v>
      </c>
      <c r="D34" s="47" t="s">
        <v>117</v>
      </c>
      <c r="E34" s="48" t="s">
        <v>28</v>
      </c>
      <c r="F34" s="49">
        <v>0.5</v>
      </c>
      <c r="G34" s="50"/>
      <c r="H34" s="50"/>
      <c r="I34" s="50" t="s">
        <v>118</v>
      </c>
      <c r="J34" s="50" t="s">
        <v>119</v>
      </c>
      <c r="K34" s="50" t="s">
        <v>120</v>
      </c>
      <c r="L34" s="50" t="s">
        <v>121</v>
      </c>
      <c r="M34" s="50" t="s">
        <v>122</v>
      </c>
      <c r="N34" s="41"/>
      <c r="O34" s="120" t="s">
        <v>118</v>
      </c>
      <c r="P34" s="83">
        <v>0.5</v>
      </c>
      <c r="Q34" s="95"/>
    </row>
    <row r="35" spans="1:17" x14ac:dyDescent="0.3">
      <c r="P35" s="71">
        <f>SUM(P5:P34)</f>
        <v>93.5</v>
      </c>
    </row>
    <row r="42" spans="1:17" ht="15" x14ac:dyDescent="0.25">
      <c r="E42"/>
    </row>
    <row r="43" spans="1:17" ht="15" x14ac:dyDescent="0.25">
      <c r="E43"/>
    </row>
    <row r="44" spans="1:17" ht="15" x14ac:dyDescent="0.25">
      <c r="E44"/>
    </row>
  </sheetData>
  <mergeCells count="32">
    <mergeCell ref="A30:A34"/>
    <mergeCell ref="B30:B34"/>
    <mergeCell ref="C30:C31"/>
    <mergeCell ref="C32:C33"/>
    <mergeCell ref="Q20:Q21"/>
    <mergeCell ref="A22:A29"/>
    <mergeCell ref="B22:B29"/>
    <mergeCell ref="C22:C23"/>
    <mergeCell ref="C24:C25"/>
    <mergeCell ref="A7:A10"/>
    <mergeCell ref="B7:B10"/>
    <mergeCell ref="A11:A21"/>
    <mergeCell ref="B11:B21"/>
    <mergeCell ref="C11:C13"/>
    <mergeCell ref="C15:C16"/>
    <mergeCell ref="C17:C18"/>
    <mergeCell ref="C20:C21"/>
    <mergeCell ref="G1:H1"/>
    <mergeCell ref="I1:M1"/>
    <mergeCell ref="N1:Q1"/>
    <mergeCell ref="G2:G3"/>
    <mergeCell ref="H2:H3"/>
    <mergeCell ref="N2:N3"/>
    <mergeCell ref="P2:P3"/>
    <mergeCell ref="Q2:Q3"/>
    <mergeCell ref="O2:O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11" sqref="G11"/>
    </sheetView>
  </sheetViews>
  <sheetFormatPr defaultRowHeight="15" x14ac:dyDescent="0.25"/>
  <cols>
    <col min="1" max="1" width="23.5703125" bestFit="1" customWidth="1"/>
    <col min="2" max="2" width="13.140625" bestFit="1" customWidth="1"/>
    <col min="3" max="3" width="14" bestFit="1" customWidth="1"/>
  </cols>
  <sheetData>
    <row r="1" spans="1:3" ht="24.75" x14ac:dyDescent="0.45">
      <c r="A1" s="107" t="s">
        <v>228</v>
      </c>
    </row>
    <row r="2" spans="1:3" ht="24.75" x14ac:dyDescent="0.45">
      <c r="A2" s="107" t="s">
        <v>210</v>
      </c>
    </row>
    <row r="3" spans="1:3" ht="24.75" x14ac:dyDescent="0.45">
      <c r="A3" s="107" t="s">
        <v>211</v>
      </c>
    </row>
    <row r="5" spans="1:3" s="108" customFormat="1" ht="31.5" x14ac:dyDescent="0.5">
      <c r="B5" s="109" t="s">
        <v>208</v>
      </c>
      <c r="C5" s="109" t="s">
        <v>209</v>
      </c>
    </row>
    <row r="6" spans="1:3" s="108" customFormat="1" ht="31.5" x14ac:dyDescent="0.5">
      <c r="B6" s="109" t="s">
        <v>202</v>
      </c>
      <c r="C6" s="110">
        <f>DoT!$P$36</f>
        <v>97.050000000000011</v>
      </c>
    </row>
    <row r="7" spans="1:3" s="108" customFormat="1" ht="31.5" x14ac:dyDescent="0.5">
      <c r="B7" s="109" t="s">
        <v>207</v>
      </c>
      <c r="C7" s="110">
        <f>BSCCL!$P$35</f>
        <v>93.5</v>
      </c>
    </row>
    <row r="8" spans="1:3" s="108" customFormat="1" ht="31.5" x14ac:dyDescent="0.5">
      <c r="B8" s="109" t="s">
        <v>205</v>
      </c>
      <c r="C8" s="110">
        <f>TTALK!$P$40</f>
        <v>92.85</v>
      </c>
    </row>
    <row r="9" spans="1:3" s="108" customFormat="1" ht="31.5" x14ac:dyDescent="0.5">
      <c r="B9" s="109" t="s">
        <v>206</v>
      </c>
      <c r="C9" s="110">
        <f>TSS!$P$38</f>
        <v>86.600000000000009</v>
      </c>
    </row>
    <row r="10" spans="1:3" s="108" customFormat="1" ht="31.5" x14ac:dyDescent="0.5">
      <c r="B10" s="109" t="s">
        <v>201</v>
      </c>
      <c r="C10" s="110">
        <f>BTCL!$P$37</f>
        <v>84.1</v>
      </c>
    </row>
    <row r="11" spans="1:3" s="108" customFormat="1" ht="31.5" x14ac:dyDescent="0.5">
      <c r="B11" s="109" t="s">
        <v>203</v>
      </c>
      <c r="C11" s="110">
        <f>BPO!$P$41</f>
        <v>80.649999999999991</v>
      </c>
    </row>
    <row r="12" spans="1:3" s="108" customFormat="1" ht="31.5" x14ac:dyDescent="0.5">
      <c r="B12" s="109" t="s">
        <v>204</v>
      </c>
      <c r="C12" s="110">
        <f>BCS!$P$37</f>
        <v>43.1</v>
      </c>
    </row>
  </sheetData>
  <sortState ref="B6:C12">
    <sortCondition descending="1" ref="C6:C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BTCL</vt:lpstr>
      <vt:lpstr>DoT</vt:lpstr>
      <vt:lpstr>BPO</vt:lpstr>
      <vt:lpstr>BCS</vt:lpstr>
      <vt:lpstr>TTALK</vt:lpstr>
      <vt:lpstr>TSS</vt:lpstr>
      <vt:lpstr>BSCCL</vt:lpstr>
      <vt:lpstr>Summary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2019-01-17T08:11:23Z</cp:lastPrinted>
  <dcterms:created xsi:type="dcterms:W3CDTF">2018-10-10T08:41:22Z</dcterms:created>
  <dcterms:modified xsi:type="dcterms:W3CDTF">2019-01-17T08:14:26Z</dcterms:modified>
</cp:coreProperties>
</file>